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BIENESTAR\2022\DIA DEL PADRE\"/>
    </mc:Choice>
  </mc:AlternateContent>
  <bookViews>
    <workbookView xWindow="0" yWindow="0" windowWidth="20490" windowHeight="7455"/>
  </bookViews>
  <sheets>
    <sheet name="PADRES KT" sheetId="2" r:id="rId1"/>
    <sheet name="DISTRIBUCION" sheetId="3" r:id="rId2"/>
  </sheets>
  <calcPr calcId="152511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6" i="2" l="1"/>
  <c r="I157" i="2" l="1"/>
  <c r="H157" i="2"/>
  <c r="H158" i="2" l="1"/>
  <c r="H159" i="2" s="1"/>
</calcChain>
</file>

<file path=xl/sharedStrings.xml><?xml version="1.0" encoding="utf-8"?>
<sst xmlns="http://schemas.openxmlformats.org/spreadsheetml/2006/main" count="817" uniqueCount="251">
  <si>
    <t>M</t>
  </si>
  <si>
    <t>DRUMMOND</t>
  </si>
  <si>
    <t>TECNICO REPARADOR OTR I</t>
  </si>
  <si>
    <t>SUPERVISOR DE PROYECTO</t>
  </si>
  <si>
    <t>MECANICO DE LLANTAS III</t>
  </si>
  <si>
    <t>MECANICO DE LLANTAS IV</t>
  </si>
  <si>
    <t>MECANICO DE LLANTAS II</t>
  </si>
  <si>
    <t>GERENTE DE PROYECTO</t>
  </si>
  <si>
    <t>TECNICO REPARADOR OTR III</t>
  </si>
  <si>
    <t>RINCON QUINTERO ABEL</t>
  </si>
  <si>
    <t>N°</t>
  </si>
  <si>
    <t>CEDULA</t>
  </si>
  <si>
    <t>NOMBRE</t>
  </si>
  <si>
    <t>SEXO</t>
  </si>
  <si>
    <t>CARGO</t>
  </si>
  <si>
    <t>ANGULO LENIS HEBERT BORIS</t>
  </si>
  <si>
    <t>MAYAGUEZ</t>
  </si>
  <si>
    <t>MECANICO DE LLANTAS AG I</t>
  </si>
  <si>
    <t>GOMEZ LOPEZ WILSON ALBERTO</t>
  </si>
  <si>
    <t>GONZALO ADOLFO ESCOBAR BETANCOURT</t>
  </si>
  <si>
    <t xml:space="preserve">YEISON ALEXANDER VASQUEZ ROSERO </t>
  </si>
  <si>
    <t>MECANICO DE LLANTAS AG II</t>
  </si>
  <si>
    <t xml:space="preserve">CRISTIAN FABRICIO CAMPO ASCUNTAR </t>
  </si>
  <si>
    <t>JAVIER ALEJANDRO AGUIRRE PAEZ</t>
  </si>
  <si>
    <t>MECANICO DE LLANTAS</t>
  </si>
  <si>
    <t>BARRETO JIMENEZ EDGARDO JAVIER</t>
  </si>
  <si>
    <t>CESPEDES ORTEGON OMAR HUMBERTO</t>
  </si>
  <si>
    <t>MORA DAZA NEILSO</t>
  </si>
  <si>
    <t>OLIVEROS JULIO KELYN AUGUSTO</t>
  </si>
  <si>
    <t>SOSA MEDINA BREINER FREISER</t>
  </si>
  <si>
    <t>SUAREZ LEVETTE SORMELIS XAVIER</t>
  </si>
  <si>
    <t>MECANICO DE MANTENIMIENTO</t>
  </si>
  <si>
    <t>BARRANQUILLA PORT</t>
  </si>
  <si>
    <t>SALCEDO CABRERA SERGIO LUIS</t>
  </si>
  <si>
    <t>MECANICO DE LLANTAS COMERCIAL III</t>
  </si>
  <si>
    <t>VANEGAS ROMERO ERWING RAFAEL</t>
  </si>
  <si>
    <t>VARGAS VANEGAS GEORGE</t>
  </si>
  <si>
    <t>TORRES MEDINA EMERSON RAFAEL</t>
  </si>
  <si>
    <t>MECANICO DE LLANTAS COMERCIAL IV</t>
  </si>
  <si>
    <t>ARROYO ARAGON ROBINSON JORGE</t>
  </si>
  <si>
    <t>MENDEZ VILLAMIZAR CARLOS ARTURO</t>
  </si>
  <si>
    <t>MOLINA TILANO OSCAR DANIEL</t>
  </si>
  <si>
    <t>REPRESENTANTE TECNICO COMERCIAL</t>
  </si>
  <si>
    <t>COMERCIAL ANTIOQUIA</t>
  </si>
  <si>
    <t>BAQUERO CAMPO MIGUEL YOBANIS</t>
  </si>
  <si>
    <t>DE LA CRUZ BELENO LUIS EDUARDO</t>
  </si>
  <si>
    <t>COMERCIAL CORPORATIVO</t>
  </si>
  <si>
    <t>BELENO BOLANO ARMANDO</t>
  </si>
  <si>
    <t>GERENTE DE GESTION HUMANA</t>
  </si>
  <si>
    <t>GRH</t>
  </si>
  <si>
    <t>CAICEDO CEBALLO DAVID ENRIQUE</t>
  </si>
  <si>
    <t>AUXILIAR DE ALMACEN</t>
  </si>
  <si>
    <t>GALEANO CARBONELL DEWYTH</t>
  </si>
  <si>
    <t>JEFE TESORERIA Y NOMINA</t>
  </si>
  <si>
    <t>GUERRERO DE ORO JOHNNY RAFAEL</t>
  </si>
  <si>
    <t>AUXILIAR CONTABLE - IT</t>
  </si>
  <si>
    <t>SANTIAGO CASTILLO YUDDER GEIWAR</t>
  </si>
  <si>
    <t>ASISTENTE CONTABLE E IMPUESTOS</t>
  </si>
  <si>
    <t>TORRES RIOS RODOLFO ANDRES</t>
  </si>
  <si>
    <t>JEFE CONTABLE E IMPUESTOS</t>
  </si>
  <si>
    <t>MARINO OTERO MAURICIO</t>
  </si>
  <si>
    <t>GERENTE SOPORTE DE NEGOCIOS MTG</t>
  </si>
  <si>
    <t>GARCIA ROSSI DIEGO LUIS</t>
  </si>
  <si>
    <t>GERENTE GENERAL</t>
  </si>
  <si>
    <t>GERENCIAL</t>
  </si>
  <si>
    <t>MATOS GALLARDO ALIXANDRO</t>
  </si>
  <si>
    <t>SALAS GOMEZ ANTONIO JAVIER</t>
  </si>
  <si>
    <t>MENSAJERO</t>
  </si>
  <si>
    <t>ALMACENISTA</t>
  </si>
  <si>
    <t>BELLO OJEDA HECTOR ALEXIS</t>
  </si>
  <si>
    <t>BRITO SAURITH ELKIS</t>
  </si>
  <si>
    <t>ECUADOR</t>
  </si>
  <si>
    <t>SOLERA COGOLLO CARMELO</t>
  </si>
  <si>
    <t>COORDINADOR DE COMPRAS</t>
  </si>
  <si>
    <t>ANGARITA ROJAS JORGE LUIS</t>
  </si>
  <si>
    <t>INGENIERO DE SERVICIO TECNICO</t>
  </si>
  <si>
    <t>CAVIEDES TORRES SERGIO ANDRES</t>
  </si>
  <si>
    <t>GERENTE COMERCIAL</t>
  </si>
  <si>
    <t>GUEVARA AMEZQUITA FELIX ALFONSO</t>
  </si>
  <si>
    <t>COMERCIAL COSTA</t>
  </si>
  <si>
    <t>MEJIA NAVARRO ALEXANDER</t>
  </si>
  <si>
    <t>TECNICO REPARADOR OTR II</t>
  </si>
  <si>
    <t>SURINAM</t>
  </si>
  <si>
    <t>COMERCIAL VALLE</t>
  </si>
  <si>
    <t>PRECIO</t>
  </si>
  <si>
    <t>CANTIDAD</t>
  </si>
  <si>
    <t>REFERENCIA</t>
  </si>
  <si>
    <t>LEONARDO DIAZ</t>
  </si>
  <si>
    <t>URSOLA ORTEGA ANDRES FELIPE</t>
  </si>
  <si>
    <t>OSCAR IVAN PEREZ ALARCON</t>
  </si>
  <si>
    <t>RAFAEL ANTONIO VARELA VILLALOBOS</t>
  </si>
  <si>
    <t xml:space="preserve">AROCHA MENDOZA JAVIER ENRIQUE </t>
  </si>
  <si>
    <t>ZAMBRANO ROLONG JORGE LUIS</t>
  </si>
  <si>
    <t>1,006,197,701</t>
  </si>
  <si>
    <t>CERREJON</t>
  </si>
  <si>
    <t xml:space="preserve">MECANICO MTTO. DE LLANTAS </t>
  </si>
  <si>
    <t>CERREJON LIGHT TRUCK VEHICLES</t>
  </si>
  <si>
    <t>Etiquetas de fila</t>
  </si>
  <si>
    <t>Total general</t>
  </si>
  <si>
    <t>JOSE GREGORIO FRAGOZO DIAZ</t>
  </si>
  <si>
    <t>Gerente de proyecto</t>
  </si>
  <si>
    <t>LUIS FERNANDO ALVAREZ ANAYA</t>
  </si>
  <si>
    <t xml:space="preserve">Sup. Senior </t>
  </si>
  <si>
    <t>ILSIAS EDGARDO MÁRQUEZ LAMBY</t>
  </si>
  <si>
    <t>Sup. Proyecto</t>
  </si>
  <si>
    <t>FREDDY  AREVALO PALMEZANO</t>
  </si>
  <si>
    <t>Mecánico De Llantas I</t>
  </si>
  <si>
    <t>JEISSON FABIAN MENDOZA SALAZAR</t>
  </si>
  <si>
    <t>CARLOS JULIO ESCOBAR LOPEZ</t>
  </si>
  <si>
    <t>VICTOR JULIO MORALES QUIROZ</t>
  </si>
  <si>
    <t>Mecánico De Llantas II</t>
  </si>
  <si>
    <t>LUIS MORON CALDERON</t>
  </si>
  <si>
    <t>JAIME RODIÑO RICARDO</t>
  </si>
  <si>
    <t>Mecánico De Llantas III</t>
  </si>
  <si>
    <t>ANDRES MEZA MORELOS</t>
  </si>
  <si>
    <t>JOSE ANGEL MARTINEZ MADRID</t>
  </si>
  <si>
    <t>ANGELMIRO MEJIA MALDONADO</t>
  </si>
  <si>
    <t xml:space="preserve">NELSON AMADO BECERRA PEREZ </t>
  </si>
  <si>
    <t xml:space="preserve">GREGORIO SIERRA MENESES </t>
  </si>
  <si>
    <t>BLADIMIR GARCIA GOMEZ</t>
  </si>
  <si>
    <t>LUIS CARLOS SANCHEZ JIMENEZ</t>
  </si>
  <si>
    <t>LUIS FERNANDO MEZA MERCADO</t>
  </si>
  <si>
    <t xml:space="preserve">DANIEL ALBERTO LOPEZ GARCIA </t>
  </si>
  <si>
    <t>RAFAEL RICARDO CANTILLO BALLESTEROS</t>
  </si>
  <si>
    <t>CARLOS POLO MUÑOZ</t>
  </si>
  <si>
    <t xml:space="preserve">JOSE NAVARRO MOJICA </t>
  </si>
  <si>
    <t>1.065.607.59</t>
  </si>
  <si>
    <t>CARLOS ALBERTO AVENDAÑO MOVILLA</t>
  </si>
  <si>
    <t>Mecánico De Llantas IV</t>
  </si>
  <si>
    <t xml:space="preserve">JORGE ANIBAL NARVAEZ HINCAPIE </t>
  </si>
  <si>
    <t>ROBERTO CASTRILLO MARTINEZ</t>
  </si>
  <si>
    <t>JAIR YOVANIS MARTINEZ NOBLES</t>
  </si>
  <si>
    <t>JANIER ALCIDES CARO MANJARREZ</t>
  </si>
  <si>
    <t>NILSON MELENDEZ FLOREZ</t>
  </si>
  <si>
    <t>LEOPOLDO GARCIA CASTAÑEDA</t>
  </si>
  <si>
    <t>FABIAN ALBERTO ARRIETA DE LA CRUZ</t>
  </si>
  <si>
    <t xml:space="preserve">DILSON RODRIGUEZ RINCON </t>
  </si>
  <si>
    <t xml:space="preserve">MARCOS ANTONIO BELTRAN VEGA </t>
  </si>
  <si>
    <t>SERGIO MARTINEZ MENDOZA</t>
  </si>
  <si>
    <t>Mecánico De Llantas IIII</t>
  </si>
  <si>
    <t>JOSE ANGEL VANEGAS GUTIERREZ</t>
  </si>
  <si>
    <t>YONAR EDUARDO VASQUEZ ORTIZ</t>
  </si>
  <si>
    <t>Mecanico de Llantas  III</t>
  </si>
  <si>
    <t>NAIMEN SAMIR BASTIDAS AREVALO</t>
  </si>
  <si>
    <t>Aprendiz Sena</t>
  </si>
  <si>
    <t>JOSE EDUARDO MOJICA PIÑERES</t>
  </si>
  <si>
    <t>CARLOS PALMERA</t>
  </si>
  <si>
    <t>ALEXANDER PEREZ TORRADO</t>
  </si>
  <si>
    <t xml:space="preserve">JAIFER RAFAEL MAESTRE ARIAS </t>
  </si>
  <si>
    <t xml:space="preserve">JORGE USBERTO MARTINEZ PEREZ </t>
  </si>
  <si>
    <t>EDILBERTO DIAZ ACOSTA</t>
  </si>
  <si>
    <t>JIMMYS ALFONSO CUJIA GUERRA</t>
  </si>
  <si>
    <t>RICARDO CASTRO CARO</t>
  </si>
  <si>
    <t xml:space="preserve">DEILMAR JOSE MENDOZA RODRIGUEZ </t>
  </si>
  <si>
    <t>ESNEIDER PEREZ TAPIA</t>
  </si>
  <si>
    <t>WILMER GARCIA MOLINA</t>
  </si>
  <si>
    <t>LUIS MIGUEL CONTRERAS AGUILAR</t>
  </si>
  <si>
    <t>Tecnico Reparador OTR I</t>
  </si>
  <si>
    <t xml:space="preserve">JOHANS MIGUEL CUELLO ANGULO </t>
  </si>
  <si>
    <t>ALFONSO LOZANO  DE ANGEL</t>
  </si>
  <si>
    <t>FERNAN JARAMILLO CASTAÑO</t>
  </si>
  <si>
    <t>Mecanico de LLantas I</t>
  </si>
  <si>
    <t xml:space="preserve">EDIER DAVID AREVALO MARTINEZ </t>
  </si>
  <si>
    <t>JAVIER CORONEL QUINTERO</t>
  </si>
  <si>
    <t>RICHARD FIDEL AROCHA CUJIA</t>
  </si>
  <si>
    <t>LUIS GERARDO MARTINEZ BERMUDEZ</t>
  </si>
  <si>
    <t>GABRIEL ANTONIO BROCHERO GARRIDO</t>
  </si>
  <si>
    <t>HENRY ARCESIO MARIN CHAMORRO</t>
  </si>
  <si>
    <t>EVER ENRRIQUE DIAZ GUERRA</t>
  </si>
  <si>
    <t>ANDRES QUINTERO CUELLO</t>
  </si>
  <si>
    <t>JHON CARDONA DE ANGEL</t>
  </si>
  <si>
    <t>RAFAEL DAVID ALVAREZ ORTIZ</t>
  </si>
  <si>
    <t>ANDRES CASTILLO DE ANGEL</t>
  </si>
  <si>
    <t>JULIO ENRIQUE MUGNO SIERRA</t>
  </si>
  <si>
    <t>YOHAN DAVID CUELLO MAESTRE</t>
  </si>
  <si>
    <t xml:space="preserve">JAIME ENRRIQUE GUERRA PLATA </t>
  </si>
  <si>
    <t>JAIME MEZA ROMERO</t>
  </si>
  <si>
    <t>RAMON PEREZ MENDOZA</t>
  </si>
  <si>
    <t>RAFAEL RICARDO ZUBIRIA DAZA</t>
  </si>
  <si>
    <t>EDILBERTO RAFAEL JIMENEZ BOLAÑOS</t>
  </si>
  <si>
    <t>DIDIER  FERNANDEZ FONTALVO</t>
  </si>
  <si>
    <t>JOSE NOLBERTO LOPEZ</t>
  </si>
  <si>
    <t>JOSE CARLOS MENESES SIERRA</t>
  </si>
  <si>
    <t>RICARDO ANDRES ROJAS ALVEAR</t>
  </si>
  <si>
    <t xml:space="preserve">JEFFERSON SAYAS OSORIO </t>
  </si>
  <si>
    <t>JAVIER ANDRES ACOSTA MAESTRE</t>
  </si>
  <si>
    <t xml:space="preserve">LUIS DAVID GUERRERO  CASTILLA </t>
  </si>
  <si>
    <t xml:space="preserve">EDINSON PEREZ GARAY </t>
  </si>
  <si>
    <t>DEIVER ALFONSO FUENTES MENDEZ</t>
  </si>
  <si>
    <t>C COSTO</t>
  </si>
  <si>
    <t>NOMBRE CENTRO DE COSTO</t>
  </si>
  <si>
    <t>BASTO GARCIA MARLON FABRIANNY</t>
  </si>
  <si>
    <t>LECHUGA PEREZ ANDRES ALFONSO</t>
  </si>
  <si>
    <t>MPSA MEMS-4 02</t>
  </si>
  <si>
    <t>FINANCIERA &amp; IT</t>
  </si>
  <si>
    <t>LOGISTICA Y SERVICIOS</t>
  </si>
  <si>
    <t>MTG GLOBAL DEDUCIBLE</t>
  </si>
  <si>
    <t>ANALISTA DE CUMPLIMIENTO</t>
  </si>
  <si>
    <t>MARTINEZ LACHE HERNAN DARIO</t>
  </si>
  <si>
    <t xml:space="preserve">PUSHAINA BLAS ANDDRES </t>
  </si>
  <si>
    <t>STEVENSON ZULETA IVAN FELIPE</t>
  </si>
  <si>
    <t xml:space="preserve">CELIN MARQUEZ ANIBAL ANTONIO </t>
  </si>
  <si>
    <t>ROJANO CUADRADO RAFAEL ANDRES</t>
  </si>
  <si>
    <t>VARGAS MEDINA EDWIN</t>
  </si>
  <si>
    <t>JESUS ARLEX PANTOJA</t>
  </si>
  <si>
    <t xml:space="preserve">JORGE ANDRES YELA TORRES </t>
  </si>
  <si>
    <t>MECANICO LLANTAS</t>
  </si>
  <si>
    <t xml:space="preserve"> EDER ALFONSO ESQUIVEL CARO</t>
  </si>
  <si>
    <t>PUERTO DRUMMOND</t>
  </si>
  <si>
    <t>CALENTURITAS</t>
  </si>
  <si>
    <t>FERNANDO JOSE GAMARRA BRIEVA</t>
  </si>
  <si>
    <t>EDWIN VARGAS MEDINA</t>
  </si>
  <si>
    <t xml:space="preserve">DAVILA VIDES OLIVER </t>
  </si>
  <si>
    <t>OROZCO NOGUERA ATILIO ALFONSO</t>
  </si>
  <si>
    <t>KERVIN RAFAEL OSPINO TORRES</t>
  </si>
  <si>
    <t>MERCADO MERCADO ARISTIDES DE JESUS</t>
  </si>
  <si>
    <t>TABORDA ZAPATA JOHNER</t>
  </si>
  <si>
    <t>MENDOZA MARTINEZ JULIO MATIAS</t>
  </si>
  <si>
    <t>UNDERGROUND SERVICES</t>
  </si>
  <si>
    <t>TECNICO DE MANTENIMIENTO DE LLANTAS II</t>
  </si>
  <si>
    <t>ALVARADO PLATA ERLIM ANIBAL</t>
  </si>
  <si>
    <t>OROZCO LLERENA WILSON ANTONIO</t>
  </si>
  <si>
    <t>TORRES SALAMANCA EDGAR RICARDO</t>
  </si>
  <si>
    <t>MPSA SERVICIOS 01</t>
  </si>
  <si>
    <t>SUPERVISOR SENIOR</t>
  </si>
  <si>
    <t>MECANICO DE LLANTAS COMERCIAL I</t>
  </si>
  <si>
    <t>CAICEDO HURTADO LUIS ADOLFO</t>
  </si>
  <si>
    <t>OBANDO ARAGON WALTER</t>
  </si>
  <si>
    <t>SERRANO URREGO JHON RICHAR</t>
  </si>
  <si>
    <t>VERA VILLEGAS CARLOS FERNANDO</t>
  </si>
  <si>
    <t>BUENAVENTURA PORT</t>
  </si>
  <si>
    <t xml:space="preserve">DEINER ANAYA MARTINEZ </t>
  </si>
  <si>
    <t xml:space="preserve">IBARRA CUCUÑAME DIEGO FERNANDO </t>
  </si>
  <si>
    <t>BADOS RAYO JOSE MANUEL</t>
  </si>
  <si>
    <t>CARDONA WILSO ANDRES</t>
  </si>
  <si>
    <t xml:space="preserve">COLORADO ZUÑIGA GUSTAVO ADOLFO </t>
  </si>
  <si>
    <t xml:space="preserve">OSORIO LOPEZ DIEGO FERNANDO </t>
  </si>
  <si>
    <t>ADICIONALES</t>
  </si>
  <si>
    <t>ADICIONALES GRH</t>
  </si>
  <si>
    <t>Suma de CANTIDAD</t>
  </si>
  <si>
    <t>1031702 KIT CINTURON DOBLE FAZ</t>
  </si>
  <si>
    <t>TOTAL</t>
  </si>
  <si>
    <t>IVA</t>
  </si>
  <si>
    <t>SUBTOTAL</t>
  </si>
  <si>
    <t>Suma de PRECIO</t>
  </si>
  <si>
    <t>WAREHOUSE &amp; LOGISTIC</t>
  </si>
  <si>
    <t>HUMAN RESOURCES</t>
  </si>
  <si>
    <t>FINANCE &amp; IT</t>
  </si>
  <si>
    <t>BARRANQUILLA BRANCH</t>
  </si>
  <si>
    <t>SURINAME</t>
  </si>
  <si>
    <t>PRODECO CALENTURITAS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</si>
</sst>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_);_(* \(#,##0\);_(* &quot;-&quot;??_);_(@_)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rgb="FF000000"/>
      <name val="Trebuchet MS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  <xf numFmtId="0" fontId="6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2" fontId="3" fillId="0" borderId="3" xfId="2" applyFont="1" applyFill="1" applyBorder="1" applyAlignment="1">
      <alignment horizontal="center" vertical="center"/>
    </xf>
    <xf numFmtId="42" fontId="0" fillId="0" borderId="0" xfId="2" applyFont="1"/>
    <xf numFmtId="0" fontId="4" fillId="3" borderId="2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42" fontId="4" fillId="3" borderId="2" xfId="0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3" fontId="3" fillId="0" borderId="2" xfId="3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NumberFormat="1"/>
    <xf numFmtId="0" fontId="9" fillId="3" borderId="0" xfId="0" applyFont="1" applyFill="1" applyAlignment="1">
      <alignment horizontal="center" vertical="center"/>
    </xf>
    <xf numFmtId="42" fontId="9" fillId="3" borderId="0" xfId="2" applyFont="1" applyFill="1"/>
    <xf numFmtId="42" fontId="9" fillId="3" borderId="0" xfId="0" applyNumberFormat="1" applyFont="1" applyFill="1"/>
  </cellXfs>
  <cellStyles count="5">
    <cellStyle name="Millares" xfId="1" builtinId="3"/>
    <cellStyle name="Moneda [0]" xfId="2" builtinId="7"/>
    <cellStyle name="Normal" xfId="0" builtinId="0"/>
    <cellStyle name="Normal 2" xfId="3"/>
    <cellStyle name="Normal 3" xfId="4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numFmt numFmtId="32" formatCode="_-&quot;$&quot;\ * #,##0_-;\-&quot;$&quot;\ * #,##0_-;_-&quot;$&quot;\ * &quot;-&quot;_-;_-@_-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numFmt numFmtId="165" formatCode="_-* #,##0\ _€_-;\-* #,##0\ _€_-;_-* &quot;-&quot;??\ _€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numFmt numFmtId="165" formatCode="_-* #,##0\ _€_-;\-* #,##0\ _€_-;_-* &quot;-&quot;??\ _€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n, Maria" refreshedDate="44720.557051388889" createdVersion="5" refreshedVersion="5" minRefreshableVersion="3" recordCount="155">
  <cacheSource type="worksheet">
    <worksheetSource name="Tabla410"/>
  </cacheSource>
  <cacheFields count="10">
    <cacheField name="N°" numFmtId="164">
      <sharedItems containsSemiMixedTypes="0" containsString="0" containsNumber="1" containsInteger="1" minValue="1" maxValue="155"/>
    </cacheField>
    <cacheField name="CEDULA" numFmtId="0">
      <sharedItems containsMixedTypes="1" containsNumber="1" containsInteger="1" minValue="5135224" maxValue="1214746153"/>
    </cacheField>
    <cacheField name="NOMBRE" numFmtId="0">
      <sharedItems/>
    </cacheField>
    <cacheField name="SEXO" numFmtId="0">
      <sharedItems/>
    </cacheField>
    <cacheField name="C COSTO" numFmtId="0">
      <sharedItems containsSemiMixedTypes="0" containsString="0" containsNumber="1" containsInteger="1" minValue="1612" maxValue="169701"/>
    </cacheField>
    <cacheField name="NOMBRE CENTRO DE COSTO" numFmtId="0">
      <sharedItems count="22">
        <s v="DRUMMOND"/>
        <s v="MPSA MEMS-4 02"/>
        <s v="FINANCIERA &amp; IT"/>
        <s v="GRH"/>
        <s v="LOGISTICA Y SERVICIOS"/>
        <s v="COMERCIAL CORPORATIVO"/>
        <s v="GERENCIAL"/>
        <s v="MTG GLOBAL DEDUCIBLE"/>
        <s v="BARRANQUILLA PORT"/>
        <s v="CERREJON LIGHT TRUCK VEHICLES"/>
        <s v="CERREJON"/>
        <s v="COMERCIAL COSTA"/>
        <s v="MAYAGUEZ"/>
        <s v="PUERTO DRUMMOND"/>
        <s v="CALENTURITAS"/>
        <s v="COMERCIAL ANTIOQUIA"/>
        <s v="UNDERGROUND SERVICES"/>
        <s v="MPSA SERVICIOS 01"/>
        <s v="BUENAVENTURA PORT"/>
        <s v="SURINAM"/>
        <s v="COMERCIAL VALLE"/>
        <s v="ECUADOR"/>
      </sharedItems>
    </cacheField>
    <cacheField name="CARGO" numFmtId="0">
      <sharedItems/>
    </cacheField>
    <cacheField name="PRECIO" numFmtId="42">
      <sharedItems containsSemiMixedTypes="0" containsString="0" containsNumber="1" containsInteger="1" minValue="67900" maxValue="135800"/>
    </cacheField>
    <cacheField name="CANTIDAD" numFmtId="0">
      <sharedItems containsSemiMixedTypes="0" containsString="0" containsNumber="1" containsInteger="1" minValue="1" maxValue="2"/>
    </cacheField>
    <cacheField name="REFER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5">
  <r>
    <n v="1"/>
    <n v="84038453"/>
    <s v="JOSE GREGORIO FRAGOZO DIAZ"/>
    <s v="M"/>
    <n v="1634"/>
    <x v="0"/>
    <s v="Gerente de proyecto"/>
    <n v="67900"/>
    <n v="1"/>
    <s v="1031702 KIT CINTURON DOBLE FAZ"/>
  </r>
  <r>
    <n v="2"/>
    <n v="80849983"/>
    <s v="LUIS FERNANDO ALVAREZ ANAYA"/>
    <s v="M"/>
    <n v="1634"/>
    <x v="0"/>
    <s v="Sup. Senior "/>
    <n v="67900"/>
    <n v="1"/>
    <s v="1031702 KIT CINTURON DOBLE FAZ"/>
  </r>
  <r>
    <n v="3"/>
    <n v="72339999"/>
    <s v="ILSIAS EDGARDO MÁRQUEZ LAMBY"/>
    <s v="M"/>
    <n v="1634"/>
    <x v="0"/>
    <s v="Sup. Proyecto"/>
    <n v="67900"/>
    <n v="1"/>
    <s v="1031702 KIT CINTURON DOBLE FAZ"/>
  </r>
  <r>
    <n v="4"/>
    <n v="1118807428"/>
    <s v="FREDDY  AREVALO PALMEZANO"/>
    <s v="M"/>
    <n v="1634"/>
    <x v="0"/>
    <s v="Mecánico De Llantas I"/>
    <n v="67900"/>
    <n v="1"/>
    <s v="1031702 KIT CINTURON DOBLE FAZ"/>
  </r>
  <r>
    <n v="5"/>
    <n v="1065576754"/>
    <s v="JEISSON FABIAN MENDOZA SALAZAR"/>
    <s v="M"/>
    <n v="1634"/>
    <x v="0"/>
    <s v="Mecánico De Llantas I"/>
    <n v="67900"/>
    <n v="1"/>
    <s v="1031702 KIT CINTURON DOBLE FAZ"/>
  </r>
  <r>
    <n v="6"/>
    <n v="1065614635"/>
    <s v="CARLOS JULIO ESCOBAR LOPEZ"/>
    <s v="M"/>
    <n v="1634"/>
    <x v="0"/>
    <s v="Mecánico De Llantas I"/>
    <n v="67900"/>
    <n v="1"/>
    <s v="1031702 KIT CINTURON DOBLE FAZ"/>
  </r>
  <r>
    <n v="7"/>
    <n v="1065985225"/>
    <s v="VICTOR JULIO MORALES QUIROZ"/>
    <s v="M"/>
    <n v="1634"/>
    <x v="0"/>
    <s v="Mecánico De Llantas II"/>
    <n v="67900"/>
    <n v="1"/>
    <s v="1031702 KIT CINTURON DOBLE FAZ"/>
  </r>
  <r>
    <n v="8"/>
    <n v="1067809980"/>
    <s v="LUIS MORON CALDERON"/>
    <s v="M"/>
    <n v="1634"/>
    <x v="0"/>
    <s v="Mecánico De Llantas II"/>
    <n v="67900"/>
    <n v="1"/>
    <s v="1031702 KIT CINTURON DOBLE FAZ"/>
  </r>
  <r>
    <n v="9"/>
    <n v="1063283533"/>
    <s v="JAIME RODIÑO RICARDO"/>
    <s v="M"/>
    <n v="1634"/>
    <x v="0"/>
    <s v="Mecánico De Llantas III"/>
    <n v="67900"/>
    <n v="1"/>
    <s v="1031702 KIT CINTURON DOBLE FAZ"/>
  </r>
  <r>
    <n v="10"/>
    <n v="1064796922"/>
    <s v="ANDRES MEZA MORELOS"/>
    <s v="M"/>
    <n v="1634"/>
    <x v="0"/>
    <s v="Mecánico De Llantas III"/>
    <n v="67900"/>
    <n v="1"/>
    <s v="1031702 KIT CINTURON DOBLE FAZ"/>
  </r>
  <r>
    <n v="11"/>
    <n v="1065998882"/>
    <s v="JOSE ANGEL MARTINEZ MADRID"/>
    <s v="M"/>
    <n v="1634"/>
    <x v="0"/>
    <s v="Mecánico De Llantas III"/>
    <n v="67900"/>
    <n v="1"/>
    <s v="1031702 KIT CINTURON DOBLE FAZ"/>
  </r>
  <r>
    <n v="12"/>
    <n v="1101684200"/>
    <s v="ANGELMIRO MEJIA MALDONADO"/>
    <s v="M"/>
    <n v="1634"/>
    <x v="0"/>
    <s v="Sup. Proyecto"/>
    <n v="67900"/>
    <n v="1"/>
    <s v="1031702 KIT CINTURON DOBLE FAZ"/>
  </r>
  <r>
    <n v="13"/>
    <n v="88211486"/>
    <s v="NELSON AMADO BECERRA PEREZ "/>
    <s v="M"/>
    <n v="1634"/>
    <x v="0"/>
    <s v="Mecánico De Llantas I"/>
    <n v="67900"/>
    <n v="1"/>
    <s v="1031702 KIT CINTURON DOBLE FAZ"/>
  </r>
  <r>
    <n v="14"/>
    <n v="77156839"/>
    <s v="GREGORIO SIERRA MENESES "/>
    <s v="M"/>
    <n v="1634"/>
    <x v="0"/>
    <s v="Mecánico De Llantas I"/>
    <n v="67900"/>
    <n v="1"/>
    <s v="1031702 KIT CINTURON DOBLE FAZ"/>
  </r>
  <r>
    <n v="15"/>
    <n v="1065986941"/>
    <s v="BLADIMIR GARCIA GOMEZ"/>
    <s v="M"/>
    <n v="1634"/>
    <x v="0"/>
    <s v="Mecánico De Llantas I"/>
    <n v="67900"/>
    <n v="1"/>
    <s v="1031702 KIT CINTURON DOBLE FAZ"/>
  </r>
  <r>
    <n v="16"/>
    <n v="84091183"/>
    <s v="LUIS CARLOS SANCHEZ JIMENEZ"/>
    <s v="M"/>
    <n v="1634"/>
    <x v="0"/>
    <s v="Mecánico De Llantas I"/>
    <n v="67900"/>
    <n v="1"/>
    <s v="1031702 KIT CINTURON DOBLE FAZ"/>
  </r>
  <r>
    <n v="17"/>
    <n v="1128104764"/>
    <s v="LUIS FERNANDO MEZA MERCADO"/>
    <s v="M"/>
    <n v="1634"/>
    <x v="0"/>
    <s v="Mecánico De Llantas II"/>
    <n v="67900"/>
    <n v="1"/>
    <s v="1031702 KIT CINTURON DOBLE FAZ"/>
  </r>
  <r>
    <n v="18"/>
    <n v="1064800649"/>
    <s v="DANIEL ALBERTO LOPEZ GARCIA "/>
    <s v="M"/>
    <n v="1634"/>
    <x v="0"/>
    <s v="Mecánico De Llantas III"/>
    <n v="67900"/>
    <n v="1"/>
    <s v="1031702 KIT CINTURON DOBLE FAZ"/>
  </r>
  <r>
    <n v="19"/>
    <n v="1065811707"/>
    <s v="RAFAEL RICARDO CANTILLO BALLESTEROS"/>
    <s v="M"/>
    <n v="1634"/>
    <x v="0"/>
    <s v="Mecánico De Llantas III"/>
    <n v="67900"/>
    <n v="1"/>
    <s v="1031702 KIT CINTURON DOBLE FAZ"/>
  </r>
  <r>
    <n v="20"/>
    <n v="1067720805"/>
    <s v="CARLOS POLO MUÑOZ"/>
    <s v="M"/>
    <n v="1634"/>
    <x v="0"/>
    <s v="Mecánico De Llantas III"/>
    <n v="67900"/>
    <n v="1"/>
    <s v="1031702 KIT CINTURON DOBLE FAZ"/>
  </r>
  <r>
    <n v="21"/>
    <n v="1003173858"/>
    <s v="JOSE NAVARRO MOJICA "/>
    <s v="M"/>
    <n v="1634"/>
    <x v="0"/>
    <s v="Mecánico De Llantas III"/>
    <n v="67900"/>
    <n v="1"/>
    <s v="1031702 KIT CINTURON DOBLE FAZ"/>
  </r>
  <r>
    <n v="22"/>
    <s v="1.065.607.59"/>
    <s v="CARLOS ALBERTO AVENDAÑO MOVILLA"/>
    <s v="M"/>
    <n v="1634"/>
    <x v="0"/>
    <s v="Mecánico De Llantas IV"/>
    <n v="67900"/>
    <n v="1"/>
    <s v="1031702 KIT CINTURON DOBLE FAZ"/>
  </r>
  <r>
    <n v="23"/>
    <n v="84454934"/>
    <s v="JORGE ANIBAL NARVAEZ HINCAPIE "/>
    <s v="M"/>
    <n v="1634"/>
    <x v="0"/>
    <s v="Sup. Proyecto"/>
    <n v="67900"/>
    <n v="1"/>
    <s v="1031702 KIT CINTURON DOBLE FAZ"/>
  </r>
  <r>
    <n v="24"/>
    <n v="1065571674"/>
    <s v="ROBERTO CASTRILLO MARTINEZ"/>
    <s v="M"/>
    <n v="1634"/>
    <x v="0"/>
    <s v="Mecánico De Llantas I"/>
    <n v="67900"/>
    <n v="1"/>
    <s v="1031702 KIT CINTURON DOBLE FAZ"/>
  </r>
  <r>
    <n v="25"/>
    <n v="1064793358"/>
    <s v="JAIR YOVANIS MARTINEZ NOBLES"/>
    <s v="M"/>
    <n v="1634"/>
    <x v="0"/>
    <s v="Mecánico De Llantas I"/>
    <n v="67900"/>
    <n v="1"/>
    <s v="1031702 KIT CINTURON DOBLE FAZ"/>
  </r>
  <r>
    <n v="26"/>
    <n v="77163270"/>
    <s v="JANIER ALCIDES CARO MANJARREZ"/>
    <s v="M"/>
    <n v="1634"/>
    <x v="0"/>
    <s v="Mecánico De Llantas I"/>
    <n v="67900"/>
    <n v="1"/>
    <s v="1031702 KIT CINTURON DOBLE FAZ"/>
  </r>
  <r>
    <n v="27"/>
    <n v="77000229"/>
    <s v="NILSON MELENDEZ FLOREZ"/>
    <s v="M"/>
    <n v="1634"/>
    <x v="0"/>
    <s v="Mecánico De Llantas I"/>
    <n v="67900"/>
    <n v="1"/>
    <s v="1031702 KIT CINTURON DOBLE FAZ"/>
  </r>
  <r>
    <n v="28"/>
    <n v="12603073"/>
    <s v="LEOPOLDO GARCIA CASTAÑEDA"/>
    <s v="M"/>
    <n v="1634"/>
    <x v="0"/>
    <s v="Mecánico De Llantas II"/>
    <n v="67900"/>
    <n v="1"/>
    <s v="1031702 KIT CINTURON DOBLE FAZ"/>
  </r>
  <r>
    <n v="29"/>
    <n v="1064797134"/>
    <s v="FABIAN ALBERTO ARRIETA DE LA CRUZ"/>
    <s v="M"/>
    <n v="1634"/>
    <x v="0"/>
    <s v="Mecánico De Llantas III"/>
    <n v="67900"/>
    <n v="1"/>
    <s v="1031702 KIT CINTURON DOBLE FAZ"/>
  </r>
  <r>
    <n v="30"/>
    <n v="1062811236"/>
    <s v="DILSON RODRIGUEZ RINCON "/>
    <s v="M"/>
    <n v="1634"/>
    <x v="0"/>
    <s v="Mecánico De Llantas III"/>
    <n v="67900"/>
    <n v="1"/>
    <s v="1031702 KIT CINTURON DOBLE FAZ"/>
  </r>
  <r>
    <n v="31"/>
    <n v="1065608204"/>
    <s v="MARCOS ANTONIO BELTRAN VEGA "/>
    <s v="M"/>
    <n v="1634"/>
    <x v="0"/>
    <s v="Mecánico De Llantas III"/>
    <n v="67900"/>
    <n v="1"/>
    <s v="1031702 KIT CINTURON DOBLE FAZ"/>
  </r>
  <r>
    <n v="32"/>
    <n v="1064115089"/>
    <s v="SERGIO MARTINEZ MENDOZA"/>
    <s v="M"/>
    <n v="1634"/>
    <x v="0"/>
    <s v="Mecánico De Llantas III"/>
    <n v="67900"/>
    <n v="1"/>
    <s v="1031702 KIT CINTURON DOBLE FAZ"/>
  </r>
  <r>
    <n v="33"/>
    <n v="1065997494"/>
    <s v="DEINER ANAYA MARTINEZ "/>
    <s v="M"/>
    <n v="1634"/>
    <x v="0"/>
    <s v="Mecánico De Llantas IIII"/>
    <n v="67900"/>
    <n v="1"/>
    <s v="1031702 KIT CINTURON DOBLE FAZ"/>
  </r>
  <r>
    <n v="34"/>
    <n v="15171905"/>
    <s v="JOSE ANGEL VANEGAS GUTIERREZ"/>
    <s v="M"/>
    <n v="1634"/>
    <x v="0"/>
    <s v="Mecánico De Llantas II"/>
    <n v="67900"/>
    <n v="1"/>
    <s v="1031702 KIT CINTURON DOBLE FAZ"/>
  </r>
  <r>
    <n v="35"/>
    <n v="1064113431"/>
    <s v="YONAR EDUARDO VASQUEZ ORTIZ"/>
    <s v="M"/>
    <n v="1634"/>
    <x v="0"/>
    <s v="Mecanico de Llantas  III"/>
    <n v="67900"/>
    <n v="1"/>
    <s v="1031702 KIT CINTURON DOBLE FAZ"/>
  </r>
  <r>
    <n v="36"/>
    <n v="1065999528"/>
    <s v="NAIMEN SAMIR BASTIDAS AREVALO"/>
    <s v="M"/>
    <n v="1634"/>
    <x v="0"/>
    <s v="Aprendiz Sena"/>
    <n v="67900"/>
    <n v="1"/>
    <s v="1031702 KIT CINTURON DOBLE FAZ"/>
  </r>
  <r>
    <n v="37"/>
    <n v="1003251993"/>
    <s v="JOSE EDUARDO MOJICA PIÑERES"/>
    <s v="M"/>
    <n v="1634"/>
    <x v="0"/>
    <s v="Aprendiz Sena"/>
    <n v="67900"/>
    <n v="1"/>
    <s v="1031702 KIT CINTURON DOBLE FAZ"/>
  </r>
  <r>
    <n v="38"/>
    <n v="1005461979"/>
    <s v="CARLOS PALMERA"/>
    <s v="M"/>
    <n v="1634"/>
    <x v="0"/>
    <s v="Aprendiz Sena"/>
    <n v="67900"/>
    <n v="1"/>
    <s v="1031702 KIT CINTURON DOBLE FAZ"/>
  </r>
  <r>
    <n v="39"/>
    <n v="88284830"/>
    <s v="ALEXANDER PEREZ TORRADO"/>
    <s v="M"/>
    <n v="1634"/>
    <x v="0"/>
    <s v="Sup. Proyecto"/>
    <n v="67900"/>
    <n v="1"/>
    <s v="1031702 KIT CINTURON DOBLE FAZ"/>
  </r>
  <r>
    <n v="40"/>
    <n v="1119836593"/>
    <s v="JAIFER RAFAEL MAESTRE ARIAS "/>
    <s v="M"/>
    <n v="1634"/>
    <x v="0"/>
    <s v="Mecánico De Llantas I"/>
    <n v="67900"/>
    <n v="1"/>
    <s v="1031702 KIT CINTURON DOBLE FAZ"/>
  </r>
  <r>
    <n v="41"/>
    <n v="1120743310"/>
    <s v="JORGE USBERTO MARTINEZ PEREZ "/>
    <s v="M"/>
    <n v="1634"/>
    <x v="0"/>
    <s v="Mecánico De Llantas I"/>
    <n v="67900"/>
    <n v="1"/>
    <s v="1031702 KIT CINTURON DOBLE FAZ"/>
  </r>
  <r>
    <n v="42"/>
    <n v="17973946"/>
    <s v="EDILBERTO DIAZ ACOSTA"/>
    <s v="M"/>
    <n v="1634"/>
    <x v="0"/>
    <s v="Mecánico De Llantas I"/>
    <n v="67900"/>
    <n v="1"/>
    <s v="1031702 KIT CINTURON DOBLE FAZ"/>
  </r>
  <r>
    <n v="43"/>
    <n v="84038725"/>
    <s v="JIMMYS ALFONSO CUJIA GUERRA"/>
    <s v="M"/>
    <n v="1634"/>
    <x v="0"/>
    <s v="Mecánico De Llantas I"/>
    <n v="67900"/>
    <n v="1"/>
    <s v="1031702 KIT CINTURON DOBLE FAZ"/>
  </r>
  <r>
    <n v="44"/>
    <n v="1064109238"/>
    <s v="RICARDO CASTRO CARO"/>
    <s v="M"/>
    <n v="1634"/>
    <x v="0"/>
    <s v="Mecánico De Llantas II"/>
    <n v="67900"/>
    <n v="1"/>
    <s v="1031702 KIT CINTURON DOBLE FAZ"/>
  </r>
  <r>
    <n v="45"/>
    <n v="1120742355"/>
    <s v="DEILMAR JOSE MENDOZA RODRIGUEZ "/>
    <s v="M"/>
    <n v="1634"/>
    <x v="0"/>
    <s v="Mecánico De Llantas II"/>
    <n v="67900"/>
    <n v="1"/>
    <s v="1031702 KIT CINTURON DOBLE FAZ"/>
  </r>
  <r>
    <n v="46"/>
    <n v="1064112207"/>
    <s v="ESNEIDER PEREZ TAPIA"/>
    <s v="M"/>
    <n v="1634"/>
    <x v="0"/>
    <s v="Mecánico De Llantas II"/>
    <n v="67900"/>
    <n v="1"/>
    <s v="1031702 KIT CINTURON DOBLE FAZ"/>
  </r>
  <r>
    <n v="47"/>
    <n v="12522871"/>
    <s v="WILMER GARCIA MOLINA"/>
    <s v="M"/>
    <n v="1634"/>
    <x v="0"/>
    <s v="Mecánico De Llantas II"/>
    <n v="67900"/>
    <n v="1"/>
    <s v="1031702 KIT CINTURON DOBLE FAZ"/>
  </r>
  <r>
    <n v="48"/>
    <n v="73549174"/>
    <s v="LUIS MIGUEL CONTRERAS AGUILAR"/>
    <s v="M"/>
    <n v="1634"/>
    <x v="0"/>
    <s v="Tecnico Reparador OTR I"/>
    <n v="67900"/>
    <n v="1"/>
    <s v="1031702 KIT CINTURON DOBLE FAZ"/>
  </r>
  <r>
    <n v="49"/>
    <n v="19600860"/>
    <s v="JOHANS MIGUEL CUELLO ANGULO "/>
    <s v="M"/>
    <n v="1634"/>
    <x v="0"/>
    <s v="Tecnico Reparador OTR I"/>
    <n v="67900"/>
    <n v="1"/>
    <s v="1031702 KIT CINTURON DOBLE FAZ"/>
  </r>
  <r>
    <n v="50"/>
    <n v="1065654663"/>
    <s v="ALFONSO LOZANO  DE ANGEL"/>
    <s v="M"/>
    <n v="1634"/>
    <x v="0"/>
    <s v="Tecnico Reparador OTR I"/>
    <n v="67900"/>
    <n v="1"/>
    <s v="1031702 KIT CINTURON DOBLE FAZ"/>
  </r>
  <r>
    <n v="51"/>
    <n v="85458242"/>
    <s v="FERNAN JARAMILLO CASTAÑO"/>
    <s v="M"/>
    <n v="1634"/>
    <x v="0"/>
    <s v="Mecanico de LLantas I"/>
    <n v="67900"/>
    <n v="1"/>
    <s v="1031702 KIT CINTURON DOBLE FAZ"/>
  </r>
  <r>
    <n v="52"/>
    <n v="1065982041"/>
    <s v="EDIER DAVID AREVALO MARTINEZ "/>
    <s v="M"/>
    <n v="1634"/>
    <x v="0"/>
    <s v="Aprendiz Sena"/>
    <n v="67900"/>
    <n v="1"/>
    <s v="1031702 KIT CINTURON DOBLE FAZ"/>
  </r>
  <r>
    <n v="53"/>
    <n v="12523280"/>
    <s v="JAVIER CORONEL QUINTERO"/>
    <s v="M"/>
    <n v="1634"/>
    <x v="0"/>
    <s v="Sup. Proyecto"/>
    <n v="67900"/>
    <n v="1"/>
    <s v="1031702 KIT CINTURON DOBLE FAZ"/>
  </r>
  <r>
    <n v="54"/>
    <n v="5164520"/>
    <s v="RICHARD FIDEL AROCHA CUJIA"/>
    <s v="M"/>
    <n v="1634"/>
    <x v="0"/>
    <s v="Mecánico De Llantas I"/>
    <n v="67900"/>
    <n v="1"/>
    <s v="1031702 KIT CINTURON DOBLE FAZ"/>
  </r>
  <r>
    <n v="55"/>
    <n v="84103870"/>
    <s v="LUIS GERARDO MARTINEZ BERMUDEZ"/>
    <s v="M"/>
    <n v="1634"/>
    <x v="0"/>
    <s v="Mecánico De Llantas I"/>
    <n v="67900"/>
    <n v="1"/>
    <s v="1031702 KIT CINTURON DOBLE FAZ"/>
  </r>
  <r>
    <n v="56"/>
    <n v="7604762"/>
    <s v="GABRIEL ANTONIO BROCHERO GARRIDO"/>
    <s v="M"/>
    <n v="1634"/>
    <x v="0"/>
    <s v="Mecánico De Llantas I"/>
    <n v="67900"/>
    <n v="1"/>
    <s v="1031702 KIT CINTURON DOBLE FAZ"/>
  </r>
  <r>
    <n v="57"/>
    <n v="1042431835"/>
    <s v="HENRY ARCESIO MARIN CHAMORRO"/>
    <s v="M"/>
    <n v="1634"/>
    <x v="0"/>
    <s v="Mecánico De Llantas I"/>
    <n v="67900"/>
    <n v="1"/>
    <s v="1031702 KIT CINTURON DOBLE FAZ"/>
  </r>
  <r>
    <n v="58"/>
    <n v="17976420"/>
    <s v="EVER ENRRIQUE DIAZ GUERRA"/>
    <s v="M"/>
    <n v="1634"/>
    <x v="0"/>
    <s v="Mecánico De Llantas II"/>
    <n v="67900"/>
    <n v="1"/>
    <s v="1031702 KIT CINTURON DOBLE FAZ"/>
  </r>
  <r>
    <n v="59"/>
    <n v="1007387338"/>
    <s v="ANDRES QUINTERO CUELLO"/>
    <s v="M"/>
    <n v="1634"/>
    <x v="0"/>
    <s v="Mecánico De Llantas II"/>
    <n v="67900"/>
    <n v="1"/>
    <s v="1031702 KIT CINTURON DOBLE FAZ"/>
  </r>
  <r>
    <n v="60"/>
    <n v="1065583005"/>
    <s v="JHON CARDONA DE ANGEL"/>
    <s v="M"/>
    <n v="1634"/>
    <x v="0"/>
    <s v="Mecánico De Llantas II"/>
    <n v="67900"/>
    <n v="1"/>
    <s v="1031702 KIT CINTURON DOBLE FAZ"/>
  </r>
  <r>
    <n v="61"/>
    <n v="1091678711"/>
    <s v="RAFAEL DAVID ALVAREZ ORTIZ"/>
    <s v="M"/>
    <n v="1634"/>
    <x v="0"/>
    <s v="Mecánico De Llantas II"/>
    <n v="67900"/>
    <n v="1"/>
    <s v="1031702 KIT CINTURON DOBLE FAZ"/>
  </r>
  <r>
    <n v="62"/>
    <n v="1064118593"/>
    <s v="ANDRES CASTILLO DE ANGEL"/>
    <s v="M"/>
    <n v="1634"/>
    <x v="0"/>
    <s v="Mecánico De Llantas III"/>
    <n v="67900"/>
    <n v="1"/>
    <s v="1031702 KIT CINTURON DOBLE FAZ"/>
  </r>
  <r>
    <n v="63"/>
    <n v="85446055"/>
    <s v="JULIO ENRIQUE MUGNO SIERRA"/>
    <s v="M"/>
    <n v="1634"/>
    <x v="0"/>
    <s v="Tecnico Reparador OTR I"/>
    <n v="67900"/>
    <n v="1"/>
    <s v="1031702 KIT CINTURON DOBLE FAZ"/>
  </r>
  <r>
    <n v="64"/>
    <n v="15186483"/>
    <s v="YOHAN DAVID CUELLO MAESTRE"/>
    <s v="M"/>
    <n v="1634"/>
    <x v="0"/>
    <s v="Tecnico Reparador OTR I"/>
    <n v="67900"/>
    <n v="1"/>
    <s v="1031702 KIT CINTURON DOBLE FAZ"/>
  </r>
  <r>
    <n v="65"/>
    <n v="84038935"/>
    <s v="JAIME ENRRIQUE GUERRA PLATA "/>
    <s v="M"/>
    <n v="1634"/>
    <x v="0"/>
    <s v="Tecnico Reparador OTR I"/>
    <n v="67900"/>
    <n v="1"/>
    <s v="1031702 KIT CINTURON DOBLE FAZ"/>
  </r>
  <r>
    <n v="66"/>
    <n v="7632639"/>
    <s v="JAIME MEZA ROMERO"/>
    <s v="M"/>
    <n v="1634"/>
    <x v="0"/>
    <s v="Mecánico De Llantas III"/>
    <n v="67900"/>
    <n v="1"/>
    <s v="1031702 KIT CINTURON DOBLE FAZ"/>
  </r>
  <r>
    <n v="67"/>
    <n v="10898718"/>
    <s v="RAMON PEREZ MENDOZA"/>
    <s v="M"/>
    <n v="1634"/>
    <x v="0"/>
    <s v="Sup. Proyecto"/>
    <n v="67900"/>
    <n v="1"/>
    <s v="1031702 KIT CINTURON DOBLE FAZ"/>
  </r>
  <r>
    <n v="68"/>
    <n v="1122400773"/>
    <s v="RAFAEL RICARDO ZUBIRIA DAZA"/>
    <s v="M"/>
    <n v="1634"/>
    <x v="0"/>
    <s v="Mecánico De Llantas I"/>
    <n v="67900"/>
    <n v="1"/>
    <s v="1031702 KIT CINTURON DOBLE FAZ"/>
  </r>
  <r>
    <n v="69"/>
    <n v="77153948"/>
    <s v="EDILBERTO RAFAEL JIMENEZ BOLAÑOS"/>
    <s v="M"/>
    <n v="1634"/>
    <x v="0"/>
    <s v="Mecánico De Llantas I"/>
    <n v="67900"/>
    <n v="1"/>
    <s v="1031702 KIT CINTURON DOBLE FAZ"/>
  </r>
  <r>
    <n v="70"/>
    <n v="1065613418"/>
    <s v="DIDIER  FERNANDEZ FONTALVO"/>
    <s v="M"/>
    <n v="1634"/>
    <x v="0"/>
    <s v="Mecánico De Llantas I"/>
    <n v="67900"/>
    <n v="1"/>
    <s v="1031702 KIT CINTURON DOBLE FAZ"/>
  </r>
  <r>
    <n v="71"/>
    <n v="1064793574"/>
    <s v="JOSE NOLBERTO LOPEZ"/>
    <s v="M"/>
    <n v="1634"/>
    <x v="0"/>
    <s v="Mecánico De Llantas II"/>
    <n v="67900"/>
    <n v="1"/>
    <s v="1031702 KIT CINTURON DOBLE FAZ"/>
  </r>
  <r>
    <n v="72"/>
    <n v="1064800654"/>
    <s v="JOSE CARLOS MENESES SIERRA"/>
    <s v="M"/>
    <n v="1634"/>
    <x v="0"/>
    <s v="Mecánico De Llantas III"/>
    <n v="67900"/>
    <n v="1"/>
    <s v="1031702 KIT CINTURON DOBLE FAZ"/>
  </r>
  <r>
    <n v="73"/>
    <n v="1065833171"/>
    <s v="RICARDO ANDRES ROJAS ALVEAR"/>
    <s v="M"/>
    <n v="1634"/>
    <x v="0"/>
    <s v="Mecánico De Llantas III"/>
    <n v="67900"/>
    <n v="1"/>
    <s v="1031702 KIT CINTURON DOBLE FAZ"/>
  </r>
  <r>
    <n v="74"/>
    <n v="1143228894"/>
    <s v="JEFFERSON SAYAS OSORIO "/>
    <s v="M"/>
    <n v="1634"/>
    <x v="0"/>
    <s v="Mecánico De Llantas III"/>
    <n v="67900"/>
    <n v="1"/>
    <s v="1031702 KIT CINTURON DOBLE FAZ"/>
  </r>
  <r>
    <n v="75"/>
    <n v="1119838815"/>
    <s v="JAVIER ANDRES ACOSTA MAESTRE"/>
    <s v="M"/>
    <n v="1634"/>
    <x v="0"/>
    <s v="Tecnico Reparador OTR I"/>
    <n v="67900"/>
    <n v="1"/>
    <s v="1031702 KIT CINTURON DOBLE FAZ"/>
  </r>
  <r>
    <n v="76"/>
    <n v="5135224"/>
    <s v="LUIS DAVID GUERRERO  CASTILLA "/>
    <s v="M"/>
    <n v="1634"/>
    <x v="0"/>
    <s v="Tecnico Reparador OTR I"/>
    <n v="67900"/>
    <n v="1"/>
    <s v="1031702 KIT CINTURON DOBLE FAZ"/>
  </r>
  <r>
    <n v="77"/>
    <n v="84090281"/>
    <s v="EDINSON PEREZ GARAY "/>
    <s v="M"/>
    <n v="1634"/>
    <x v="0"/>
    <s v="Tecnico Reparador OTR I"/>
    <n v="67900"/>
    <n v="1"/>
    <s v="1031702 KIT CINTURON DOBLE FAZ"/>
  </r>
  <r>
    <n v="78"/>
    <n v="1064114760"/>
    <s v="DEIVER ALFONSO FUENTES MENDEZ"/>
    <s v="M"/>
    <n v="1634"/>
    <x v="0"/>
    <s v="Mecánico De Llantas III"/>
    <n v="67900"/>
    <n v="1"/>
    <s v="1031702 KIT CINTURON DOBLE FAZ"/>
  </r>
  <r>
    <n v="79"/>
    <n v="1065601898"/>
    <s v="ANGARITA ROJAS JORGE LUIS"/>
    <s v="M"/>
    <n v="163505"/>
    <x v="1"/>
    <s v="INGENIERO DE SERVICIO TECNICO"/>
    <n v="67900"/>
    <n v="1"/>
    <s v="1031702 KIT CINTURON DOBLE FAZ"/>
  </r>
  <r>
    <n v="80"/>
    <n v="1143428670"/>
    <s v="BASTO GARCIA MARLON FABRIANNY"/>
    <s v="M"/>
    <n v="1694"/>
    <x v="2"/>
    <s v="AUXILIAR CONTABLE - IT"/>
    <n v="67900"/>
    <n v="1"/>
    <s v="1031702 KIT CINTURON DOBLE FAZ"/>
  </r>
  <r>
    <n v="81"/>
    <n v="72203630"/>
    <s v="BELENO BOLANO ARMANDO"/>
    <s v="M"/>
    <n v="1692"/>
    <x v="3"/>
    <s v="GERENTE DE GESTION HUMANA"/>
    <n v="67900"/>
    <n v="1"/>
    <s v="1031702 KIT CINTURON DOBLE FAZ"/>
  </r>
  <r>
    <n v="82"/>
    <n v="72199572"/>
    <s v="CAICEDO CEBALLO DAVID ENRIQUE"/>
    <s v="M"/>
    <n v="1693"/>
    <x v="4"/>
    <s v="AUXILIAR DE ALMACEN"/>
    <n v="67900"/>
    <n v="1"/>
    <s v="1031702 KIT CINTURON DOBLE FAZ"/>
  </r>
  <r>
    <n v="83"/>
    <n v="9694234"/>
    <s v="CAVIEDES TORRES SERGIO ANDRES"/>
    <s v="M"/>
    <n v="167001"/>
    <x v="5"/>
    <s v="GERENTE COMERCIAL"/>
    <n v="67900"/>
    <n v="1"/>
    <s v="1031702 KIT CINTURON DOBLE FAZ"/>
  </r>
  <r>
    <n v="84"/>
    <n v="72269253"/>
    <s v="GALEANO CARBONELL DEWYTH"/>
    <s v="M"/>
    <n v="1694"/>
    <x v="2"/>
    <s v="JEFE TESORERIA Y NOMINA"/>
    <n v="67900"/>
    <n v="1"/>
    <s v="1031702 KIT CINTURON DOBLE FAZ"/>
  </r>
  <r>
    <n v="85"/>
    <n v="17342935"/>
    <s v="GARCIA ROSSI DIEGO LUIS"/>
    <s v="M"/>
    <n v="1690"/>
    <x v="6"/>
    <s v="GERENTE GENERAL"/>
    <n v="67900"/>
    <n v="1"/>
    <s v="1031702 KIT CINTURON DOBLE FAZ"/>
  </r>
  <r>
    <n v="86"/>
    <n v="72000737"/>
    <s v="GUERRERO DE ORO JOHNNY RAFAEL"/>
    <s v="M"/>
    <n v="1694"/>
    <x v="2"/>
    <s v="AUXILIAR CONTABLE - IT"/>
    <n v="67900"/>
    <n v="1"/>
    <s v="1031702 KIT CINTURON DOBLE FAZ"/>
  </r>
  <r>
    <n v="87"/>
    <n v="72280878"/>
    <s v="LECHUGA PEREZ ANDRES ALFONSO"/>
    <s v="M"/>
    <n v="1690"/>
    <x v="6"/>
    <s v="ANALISTA DE CUMPLIMIENTO"/>
    <n v="67900"/>
    <n v="1"/>
    <s v="1031702 KIT CINTURON DOBLE FAZ"/>
  </r>
  <r>
    <n v="88"/>
    <n v="72260524"/>
    <s v="MARINO OTERO MAURICIO"/>
    <s v="M"/>
    <n v="169701"/>
    <x v="7"/>
    <s v="GERENTE SOPORTE DE NEGOCIOS MTG"/>
    <n v="67900"/>
    <n v="1"/>
    <s v="1031702 KIT CINTURON DOBLE FAZ"/>
  </r>
  <r>
    <n v="89"/>
    <n v="72045393"/>
    <s v="MATOS GALLARDO ALIXANDRO"/>
    <s v="M"/>
    <n v="1693"/>
    <x v="4"/>
    <s v="MENSAJERO"/>
    <n v="67900"/>
    <n v="1"/>
    <s v="1031702 KIT CINTURON DOBLE FAZ"/>
  </r>
  <r>
    <n v="90"/>
    <n v="72178303"/>
    <s v="MEJIA NAVARRO ALEXANDER"/>
    <s v="M"/>
    <n v="167001"/>
    <x v="5"/>
    <s v="SUPERVISOR DE PROYECTO"/>
    <n v="67900"/>
    <n v="1"/>
    <s v="1031702 KIT CINTURON DOBLE FAZ"/>
  </r>
  <r>
    <n v="91"/>
    <n v="72314369"/>
    <s v="SALAS GOMEZ ANTONIO JAVIER"/>
    <s v="M"/>
    <n v="1693"/>
    <x v="4"/>
    <s v="ALMACENISTA"/>
    <n v="67900"/>
    <n v="1"/>
    <s v="1031702 KIT CINTURON DOBLE FAZ"/>
  </r>
  <r>
    <n v="92"/>
    <n v="72338164"/>
    <s v="SANTIAGO CASTILLO YUDDER GEIWAR"/>
    <s v="M"/>
    <n v="1694"/>
    <x v="2"/>
    <s v="ASISTENTE CONTABLE E IMPUESTOS"/>
    <n v="67900"/>
    <n v="1"/>
    <s v="1031702 KIT CINTURON DOBLE FAZ"/>
  </r>
  <r>
    <n v="93"/>
    <n v="78698370"/>
    <s v="SOLERA COGOLLO CARMELO"/>
    <s v="M"/>
    <n v="1693"/>
    <x v="4"/>
    <s v="COORDINADOR DE COMPRAS"/>
    <n v="67900"/>
    <n v="1"/>
    <s v="1031702 KIT CINTURON DOBLE FAZ"/>
  </r>
  <r>
    <n v="94"/>
    <n v="1143225701"/>
    <s v="TORRES RIOS RODOLFO ANDRES"/>
    <s v="M"/>
    <n v="1694"/>
    <x v="2"/>
    <s v="JEFE CONTABLE E IMPUESTOS"/>
    <n v="67900"/>
    <n v="1"/>
    <s v="1031702 KIT CINTURON DOBLE FAZ"/>
  </r>
  <r>
    <n v="95"/>
    <n v="72282822"/>
    <s v="MARTINEZ LACHE HERNAN DARIO"/>
    <s v="M"/>
    <n v="1694"/>
    <x v="2"/>
    <s v="AUXILIAR CONTABLE - IT"/>
    <n v="67900"/>
    <n v="1"/>
    <s v="1031702 KIT CINTURON DOBLE FAZ"/>
  </r>
  <r>
    <n v="96"/>
    <n v="1082241607"/>
    <s v="SALCEDO CABRERA SERGIO LUIS"/>
    <s v="M"/>
    <n v="1640"/>
    <x v="8"/>
    <s v="MECANICO DE LLANTAS COMERCIAL III"/>
    <n v="67900"/>
    <n v="1"/>
    <s v="1031702 KIT CINTURON DOBLE FAZ"/>
  </r>
  <r>
    <n v="97"/>
    <n v="7602443"/>
    <s v="VANEGAS ROMERO ERWING RAFAEL"/>
    <s v="M"/>
    <n v="1640"/>
    <x v="8"/>
    <s v="MECANICO DE LLANTAS COMERCIAL III"/>
    <n v="67900"/>
    <n v="1"/>
    <s v="1031702 KIT CINTURON DOBLE FAZ"/>
  </r>
  <r>
    <n v="98"/>
    <n v="1129542694"/>
    <s v="VARGAS VANEGAS GEORGE"/>
    <s v="M"/>
    <n v="1640"/>
    <x v="8"/>
    <s v="MECANICO DE LLANTAS COMERCIAL III"/>
    <n v="67900"/>
    <n v="1"/>
    <s v="1031702 KIT CINTURON DOBLE FAZ"/>
  </r>
  <r>
    <n v="99"/>
    <n v="1004279958"/>
    <s v="TORRES MEDINA EMERSON RAFAEL"/>
    <s v="M"/>
    <n v="1640"/>
    <x v="8"/>
    <s v="MECANICO DE LLANTAS COMERCIAL IV"/>
    <n v="67900"/>
    <n v="1"/>
    <s v="1031702 KIT CINTURON DOBLE FAZ"/>
  </r>
  <r>
    <n v="100"/>
    <n v="74187649"/>
    <s v="BELLO OJEDA HECTOR ALEXIS"/>
    <s v="M"/>
    <n v="1619"/>
    <x v="9"/>
    <s v="REPRESENTANTE TECNICO COMERCIAL"/>
    <n v="67900"/>
    <n v="1"/>
    <s v="1031702 KIT CINTURON DOBLE FAZ"/>
  </r>
  <r>
    <n v="101"/>
    <s v="1,006,197,701"/>
    <s v="AROCHA MENDOZA JAVIER ENRIQUE "/>
    <s v="M"/>
    <n v="1612"/>
    <x v="10"/>
    <s v="MECANICO MTTO. DE LLANTAS "/>
    <n v="67900"/>
    <n v="1"/>
    <s v="1031702 KIT CINTURON DOBLE FAZ"/>
  </r>
  <r>
    <n v="102"/>
    <n v="1065615296"/>
    <s v="ZAMBRANO ROLONG JORGE LUIS"/>
    <s v="M"/>
    <n v="1612"/>
    <x v="10"/>
    <s v="MECANICO MTTO. DE LLANTAS "/>
    <n v="67900"/>
    <n v="1"/>
    <s v="1031702 KIT CINTURON DOBLE FAZ"/>
  </r>
  <r>
    <n v="103"/>
    <n v="79655840"/>
    <s v="GUEVARA AMEZQUITA FELIX ALFONSO"/>
    <s v="M"/>
    <n v="1676"/>
    <x v="11"/>
    <s v="REPRESENTANTE TECNICO COMERCIAL"/>
    <n v="67900"/>
    <n v="1"/>
    <s v="1031702 KIT CINTURON DOBLE FAZ"/>
  </r>
  <r>
    <n v="104"/>
    <n v="84031777"/>
    <s v="PUSHAINA BLAS ANDDRES "/>
    <s v="M"/>
    <n v="1676"/>
    <x v="11"/>
    <s v="TECNICO REPARADOR OTR III"/>
    <n v="67900"/>
    <n v="1"/>
    <s v="1031702 KIT CINTURON DOBLE FAZ"/>
  </r>
  <r>
    <n v="105"/>
    <n v="1062805367"/>
    <s v="MORA DAZA NEILSO"/>
    <s v="M"/>
    <n v="1676"/>
    <x v="11"/>
    <s v="MECANICO DE LLANTAS II"/>
    <n v="67900"/>
    <n v="1"/>
    <s v="1031702 KIT CINTURON DOBLE FAZ"/>
  </r>
  <r>
    <n v="106"/>
    <n v="72053887"/>
    <s v="DE LA CRUZ BELENO LUIS EDUARDO"/>
    <s v="M"/>
    <n v="1676"/>
    <x v="11"/>
    <s v="MECANICO DE LLANTAS COMERCIAL III"/>
    <n v="67900"/>
    <n v="1"/>
    <s v="1031702 KIT CINTURON DOBLE FAZ"/>
  </r>
  <r>
    <n v="107"/>
    <n v="15171827"/>
    <s v="OLIVEROS JULIO KELYN AUGUSTO"/>
    <s v="M"/>
    <n v="1676"/>
    <x v="11"/>
    <s v="MECANICO DE LLANTAS II"/>
    <n v="67900"/>
    <n v="1"/>
    <s v="1031702 KIT CINTURON DOBLE FAZ"/>
  </r>
  <r>
    <n v="108"/>
    <n v="1067722468"/>
    <s v="STEVENSON ZULETA IVAN FELIPE"/>
    <s v="M"/>
    <n v="1676"/>
    <x v="11"/>
    <s v="MECANICO DE LLANTAS II"/>
    <n v="67900"/>
    <n v="1"/>
    <s v="1031702 KIT CINTURON DOBLE FAZ"/>
  </r>
  <r>
    <n v="109"/>
    <n v="8791845"/>
    <s v="CELIN MARQUEZ ANIBAL ANTONIO "/>
    <s v="M"/>
    <n v="1676"/>
    <x v="11"/>
    <s v="MECANICO DE LLANTAS II"/>
    <n v="67900"/>
    <n v="1"/>
    <s v="1031702 KIT CINTURON DOBLE FAZ"/>
  </r>
  <r>
    <n v="110"/>
    <n v="1065637640"/>
    <s v="ROJANO CUADRADO RAFAEL ANDRES"/>
    <s v="M"/>
    <n v="1676"/>
    <x v="11"/>
    <s v="MECANICO DE LLANTAS II"/>
    <n v="67900"/>
    <n v="1"/>
    <s v="1031702 KIT CINTURON DOBLE FAZ"/>
  </r>
  <r>
    <n v="111"/>
    <n v="1064109944"/>
    <s v="VARGAS MEDINA EDWIN"/>
    <s v="M"/>
    <n v="1676"/>
    <x v="11"/>
    <s v="SUPERVISOR DE PROYECTO"/>
    <n v="67900"/>
    <n v="1"/>
    <s v="1031702 KIT CINTURON DOBLE FAZ"/>
  </r>
  <r>
    <n v="112"/>
    <n v="94470525"/>
    <s v="ANGULO LENIS HEBERT BORIS"/>
    <s v="M"/>
    <n v="1624"/>
    <x v="12"/>
    <s v="MECANICO DE LLANTAS AG I"/>
    <n v="67900"/>
    <n v="1"/>
    <s v="1031702 KIT CINTURON DOBLE FAZ"/>
  </r>
  <r>
    <n v="113"/>
    <n v="6240341"/>
    <s v="GOMEZ LOPEZ WILSON ALBERTO"/>
    <s v="M"/>
    <n v="1624"/>
    <x v="12"/>
    <s v="GERENTE DE PROYECTO"/>
    <n v="67900"/>
    <n v="1"/>
    <s v="1031702 KIT CINTURON DOBLE FAZ"/>
  </r>
  <r>
    <n v="114"/>
    <n v="1113516654"/>
    <s v="BADOS RAYO JOSE MANUEL"/>
    <s v="M"/>
    <n v="1624"/>
    <x v="12"/>
    <s v="MECANICO DE LLANTAS AG II"/>
    <n v="67900"/>
    <n v="1"/>
    <s v="1031702 KIT CINTURON DOBLE FAZ"/>
  </r>
  <r>
    <n v="115"/>
    <n v="1114883174"/>
    <s v="CARDONA WILSO ANDRES"/>
    <s v="M"/>
    <n v="1624"/>
    <x v="12"/>
    <s v="MECANICO DE LLANTAS AG II"/>
    <n v="67900"/>
    <n v="1"/>
    <s v="1031702 KIT CINTURON DOBLE FAZ"/>
  </r>
  <r>
    <n v="116"/>
    <n v="94303115"/>
    <s v="JESUS ARLEX PANTOJA"/>
    <s v="M"/>
    <n v="1624"/>
    <x v="12"/>
    <s v="MECANICO DE LLANTAS AG II"/>
    <n v="67900"/>
    <n v="1"/>
    <s v="1031702 KIT CINTURON DOBLE FAZ"/>
  </r>
  <r>
    <n v="117"/>
    <n v="1113521654"/>
    <s v="LEONARDO DIAZ"/>
    <s v="M"/>
    <n v="1624"/>
    <x v="12"/>
    <s v="MECANICO DE LLANTAS AG II"/>
    <n v="67900"/>
    <n v="1"/>
    <s v="1031702 KIT CINTURON DOBLE FAZ"/>
  </r>
  <r>
    <n v="118"/>
    <n v="6405928"/>
    <s v="IBARRA CUCUÑAME DIEGO FERNANDO "/>
    <s v="M"/>
    <n v="1624"/>
    <x v="12"/>
    <s v="MECANICO DE LLANTAS AG II"/>
    <n v="67900"/>
    <n v="1"/>
    <s v="1031702 KIT CINTURON DOBLE FAZ"/>
  </r>
  <r>
    <n v="119"/>
    <n v="1113660395"/>
    <s v="COLORADO ZUÑIGA GUSTAVO ADOLFO "/>
    <s v="M"/>
    <n v="1624"/>
    <x v="12"/>
    <s v="MECANICO DE LLANTAS AG II"/>
    <n v="67900"/>
    <n v="1"/>
    <s v="1031702 KIT CINTURON DOBLE FAZ"/>
  </r>
  <r>
    <n v="120"/>
    <n v="1112222284"/>
    <s v="GONZALO ADOLFO ESCOBAR BETANCOURT"/>
    <s v="M"/>
    <n v="1624"/>
    <x v="12"/>
    <s v="MECANICO DE LLANTAS AG I"/>
    <n v="67900"/>
    <n v="1"/>
    <s v="1031702 KIT CINTURON DOBLE FAZ"/>
  </r>
  <r>
    <n v="121"/>
    <n v="1112222321"/>
    <s v="YEISON ALEXANDER VASQUEZ ROSERO "/>
    <s v="M"/>
    <n v="1624"/>
    <x v="12"/>
    <s v="MECANICO DE LLANTAS AG II"/>
    <n v="67900"/>
    <n v="1"/>
    <s v="1031702 KIT CINTURON DOBLE FAZ"/>
  </r>
  <r>
    <n v="122"/>
    <n v="1112225157"/>
    <s v="CRISTIAN FABRICIO CAMPO ASCUNTAR "/>
    <s v="M"/>
    <n v="1624"/>
    <x v="12"/>
    <s v="MECANICO DE LLANTAS AG II"/>
    <n v="67900"/>
    <n v="1"/>
    <s v="1031702 KIT CINTURON DOBLE FAZ"/>
  </r>
  <r>
    <n v="123"/>
    <n v="16280800"/>
    <s v="JAVIER ALEJANDRO AGUIRRE PAEZ"/>
    <s v="M"/>
    <n v="1624"/>
    <x v="12"/>
    <s v="MECANICO DE LLANTAS AG II"/>
    <n v="67900"/>
    <n v="1"/>
    <s v="1031702 KIT CINTURON DOBLE FAZ"/>
  </r>
  <r>
    <n v="124"/>
    <n v="1113515042"/>
    <s v="JORGE ANDRES YELA TORRES "/>
    <s v="M"/>
    <n v="1624"/>
    <x v="12"/>
    <s v="MECANICO DE LLANTAS"/>
    <n v="67900"/>
    <n v="1"/>
    <s v="1031702 KIT CINTURON DOBLE FAZ"/>
  </r>
  <r>
    <n v="125"/>
    <n v="16552539"/>
    <s v="OSORIO LOPEZ DIEGO FERNANDO "/>
    <s v="M"/>
    <n v="1624"/>
    <x v="12"/>
    <s v="MECANICO LLANTAS"/>
    <n v="67900"/>
    <n v="1"/>
    <s v="1031702 KIT CINTURON DOBLE FAZ"/>
  </r>
  <r>
    <n v="126"/>
    <n v="1082920445"/>
    <s v="OSCAR IVAN PEREZ ALARCON"/>
    <s v="M"/>
    <n v="1634"/>
    <x v="13"/>
    <s v="MECANICO DE LLANTAS IV"/>
    <n v="67900"/>
    <n v="1"/>
    <s v="1031702 KIT CINTURON DOBLE FAZ"/>
  </r>
  <r>
    <n v="127"/>
    <n v="72053455"/>
    <s v="RAFAEL ANTONIO VARELA VILLALOBOS"/>
    <s v="M"/>
    <n v="1634"/>
    <x v="13"/>
    <s v="MECANICO DE LLANTAS III"/>
    <n v="67900"/>
    <n v="1"/>
    <s v="1031702 KIT CINTURON DOBLE FAZ"/>
  </r>
  <r>
    <n v="128"/>
    <n v="1121334652"/>
    <s v="BAQUERO CAMPO MIGUEL YOBANIS"/>
    <s v="M"/>
    <n v="1634"/>
    <x v="13"/>
    <s v="SUPERVISOR DE PROYECTO"/>
    <n v="67900"/>
    <n v="1"/>
    <s v="1031702 KIT CINTURON DOBLE FAZ"/>
  </r>
  <r>
    <n v="129"/>
    <n v="73377709"/>
    <s v=" EDER ALFONSO ESQUIVEL CARO"/>
    <s v="M"/>
    <n v="1634"/>
    <x v="13"/>
    <s v="TECNICO REPARADOR OTR II"/>
    <n v="67900"/>
    <n v="1"/>
    <s v="1031702 KIT CINTURON DOBLE FAZ"/>
  </r>
  <r>
    <n v="130"/>
    <n v="12693378"/>
    <s v="BARRETO JIMENEZ EDGARDO JAVIER"/>
    <s v="M"/>
    <n v="1618"/>
    <x v="14"/>
    <s v="MECANICO DE LLANTAS II"/>
    <n v="67900"/>
    <n v="1"/>
    <s v="1031702 KIT CINTURON DOBLE FAZ"/>
  </r>
  <r>
    <n v="131"/>
    <n v="84095827"/>
    <s v="SOSA MEDINA BREINER FREISER"/>
    <s v="M"/>
    <n v="1618"/>
    <x v="14"/>
    <s v="MECANICO DE LLANTAS II"/>
    <n v="67900"/>
    <n v="1"/>
    <s v="1031702 KIT CINTURON DOBLE FAZ"/>
  </r>
  <r>
    <n v="132"/>
    <n v="84095707"/>
    <s v="SUAREZ LEVETTE SORMELIS XAVIER"/>
    <s v="M"/>
    <n v="1618"/>
    <x v="14"/>
    <s v="MECANICO DE MANTENIMIENTO"/>
    <n v="67900"/>
    <n v="1"/>
    <s v="1031702 KIT CINTURON DOBLE FAZ"/>
  </r>
  <r>
    <n v="133"/>
    <n v="1064109219"/>
    <s v="URSOLA ORTEGA ANDRES FELIPE"/>
    <s v="M"/>
    <n v="1618"/>
    <x v="14"/>
    <s v="MECANICO DE LLANTAS II"/>
    <n v="67900"/>
    <n v="1"/>
    <s v="1031702 KIT CINTURON DOBLE FAZ"/>
  </r>
  <r>
    <n v="134"/>
    <n v="77178367"/>
    <s v="RINCON QUINTERO ABEL"/>
    <s v="M"/>
    <n v="1618"/>
    <x v="14"/>
    <s v="GERENTE DE PROYECTO"/>
    <n v="67900"/>
    <n v="1"/>
    <s v="1031702 KIT CINTURON DOBLE FAZ"/>
  </r>
  <r>
    <n v="135"/>
    <n v="1079936495"/>
    <s v="FERNANDO JOSE GAMARRA BRIEVA"/>
    <s v="M"/>
    <n v="1677"/>
    <x v="15"/>
    <s v="MECANICO DE LLANTAS III"/>
    <n v="67900"/>
    <n v="1"/>
    <s v="1031702 KIT CINTURON DOBLE FAZ"/>
  </r>
  <r>
    <n v="136"/>
    <n v="1064109944"/>
    <s v="EDWIN VARGAS MEDINA"/>
    <s v="M"/>
    <n v="1676"/>
    <x v="11"/>
    <s v="TECNICO DE MANTENIMIENTO DE LLANTAS II"/>
    <n v="67900"/>
    <n v="1"/>
    <s v="1031702 KIT CINTURON DOBLE FAZ"/>
  </r>
  <r>
    <n v="137"/>
    <n v="1064106963"/>
    <s v="DAVILA VIDES OLIVER "/>
    <s v="M"/>
    <n v="1639"/>
    <x v="16"/>
    <s v="MECANICO DE LLANTAS IV"/>
    <n v="67900"/>
    <n v="1"/>
    <s v="1031702 KIT CINTURON DOBLE FAZ"/>
  </r>
  <r>
    <n v="138"/>
    <n v="73376944"/>
    <s v="OROZCO NOGUERA ATILIO ALFONSO"/>
    <s v="M"/>
    <n v="1639"/>
    <x v="16"/>
    <s v="MECANICO DE LLANTAS IV"/>
    <n v="67900"/>
    <n v="1"/>
    <s v="1031702 KIT CINTURON DOBLE FAZ"/>
  </r>
  <r>
    <n v="139"/>
    <n v="1064120425"/>
    <s v="KERVIN RAFAEL OSPINO TORRES"/>
    <s v="M"/>
    <n v="1639"/>
    <x v="16"/>
    <s v="MECANICO DE LLANTAS II"/>
    <n v="67900"/>
    <n v="1"/>
    <s v="1031702 KIT CINTURON DOBLE FAZ"/>
  </r>
  <r>
    <n v="140"/>
    <n v="77191463"/>
    <s v="CESPEDES ORTEGON OMAR HUMBERTO"/>
    <s v="M"/>
    <n v="1639"/>
    <x v="16"/>
    <s v="MECANICO DE LLANTAS II"/>
    <n v="67900"/>
    <n v="1"/>
    <s v="1031702 KIT CINTURON DOBLE FAZ"/>
  </r>
  <r>
    <n v="141"/>
    <n v="1064111875"/>
    <s v="MENDEZ VILLAMIZAR CARLOS ARTURO"/>
    <s v="M"/>
    <n v="1639"/>
    <x v="16"/>
    <s v="MECANICO DE LLANTAS II"/>
    <n v="67900"/>
    <n v="1"/>
    <s v="1031702 KIT CINTURON DOBLE FAZ"/>
  </r>
  <r>
    <n v="142"/>
    <n v="8571112"/>
    <s v="MERCADO MERCADO ARISTIDES DE JESUS"/>
    <s v="M"/>
    <n v="1677"/>
    <x v="15"/>
    <s v="TECNICO REPARADOR OTR II"/>
    <n v="67900"/>
    <n v="1"/>
    <s v="1031702 KIT CINTURON DOBLE FAZ"/>
  </r>
  <r>
    <n v="143"/>
    <n v="1048206369"/>
    <s v="MOLINA TILANO OSCAR DANIEL"/>
    <s v="M"/>
    <n v="1677"/>
    <x v="15"/>
    <s v="REPRESENTANTE TECNICO COMERCIAL"/>
    <n v="67900"/>
    <n v="1"/>
    <s v="1031702 KIT CINTURON DOBLE FAZ"/>
  </r>
  <r>
    <n v="144"/>
    <n v="1214746153"/>
    <s v="TABORDA ZAPATA JOHNER"/>
    <s v="M"/>
    <n v="1677"/>
    <x v="15"/>
    <s v="INGENIERO DE SERVICIO TECNICO"/>
    <n v="67900"/>
    <n v="1"/>
    <s v="1031702 KIT CINTURON DOBLE FAZ"/>
  </r>
  <r>
    <n v="145"/>
    <n v="12523307"/>
    <s v="MENDOZA MARTINEZ JULIO MATIAS"/>
    <s v="M"/>
    <n v="1639"/>
    <x v="16"/>
    <s v="MECANICO DE LLANTAS II"/>
    <n v="67900"/>
    <n v="1"/>
    <s v="1031702 KIT CINTURON DOBLE FAZ"/>
  </r>
  <r>
    <n v="146"/>
    <n v="8799715"/>
    <s v="ARROYO ARAGON ROBINSON JORGE"/>
    <s v="M"/>
    <n v="1639"/>
    <x v="16"/>
    <s v="MECANICO DE LLANTAS II"/>
    <n v="67900"/>
    <n v="1"/>
    <s v="1031702 KIT CINTURON DOBLE FAZ"/>
  </r>
  <r>
    <n v="147"/>
    <n v="91521926"/>
    <s v="ALVARADO PLATA ERLIM ANIBAL"/>
    <s v="M"/>
    <n v="163504"/>
    <x v="17"/>
    <s v="SUPERVISOR SENIOR"/>
    <n v="67900"/>
    <n v="1"/>
    <s v="1031702 KIT CINTURON DOBLE FAZ"/>
  </r>
  <r>
    <n v="148"/>
    <n v="73269182"/>
    <s v="OROZCO LLERENA WILSON ANTONIO"/>
    <s v="M"/>
    <n v="163504"/>
    <x v="17"/>
    <s v="MECANICO DE LLANTAS COMERCIAL I"/>
    <n v="67900"/>
    <n v="1"/>
    <s v="1031702 KIT CINTURON DOBLE FAZ"/>
  </r>
  <r>
    <n v="149"/>
    <n v="1140820076"/>
    <s v="TORRES SALAMANCA EDGAR RICARDO"/>
    <s v="M"/>
    <n v="163504"/>
    <x v="17"/>
    <s v="SUPERVISOR DE PROYECTO"/>
    <n v="67900"/>
    <n v="1"/>
    <s v="1031702 KIT CINTURON DOBLE FAZ"/>
  </r>
  <r>
    <n v="150"/>
    <n v="1111807311"/>
    <s v="CAICEDO HURTADO LUIS ADOLFO"/>
    <s v="M"/>
    <n v="1641"/>
    <x v="18"/>
    <s v="MECANICO DE LLANTAS III"/>
    <n v="67900"/>
    <n v="1"/>
    <s v="1031702 KIT CINTURON DOBLE FAZ"/>
  </r>
  <r>
    <n v="151"/>
    <n v="1148443889"/>
    <s v="OBANDO ARAGON WALTER"/>
    <s v="M"/>
    <n v="1641"/>
    <x v="18"/>
    <s v="MECANICO DE LLANTAS III"/>
    <n v="67900"/>
    <n v="1"/>
    <s v="1031702 KIT CINTURON DOBLE FAZ"/>
  </r>
  <r>
    <n v="152"/>
    <n v="79752570"/>
    <s v="SERRANO URREGO JHON RICHAR"/>
    <s v="M"/>
    <n v="163501"/>
    <x v="19"/>
    <s v="SURINAM"/>
    <n v="67900"/>
    <n v="1"/>
    <s v="1031702 KIT CINTURON DOBLE FAZ"/>
  </r>
  <r>
    <n v="153"/>
    <n v="16274191"/>
    <s v="VERA VILLEGAS CARLOS FERNANDO"/>
    <s v="M"/>
    <n v="1675"/>
    <x v="20"/>
    <s v="COMERCIAL VALLE"/>
    <n v="67900"/>
    <n v="1"/>
    <s v="1031702 KIT CINTURON DOBLE FAZ"/>
  </r>
  <r>
    <n v="154"/>
    <n v="72238196"/>
    <s v="BRITO SAURITH ELKIS"/>
    <s v="M"/>
    <n v="1642"/>
    <x v="21"/>
    <s v="TECNICO REPARADOR OTR I"/>
    <n v="67900"/>
    <n v="1"/>
    <s v="1031702 KIT CINTURON DOBLE FAZ"/>
  </r>
  <r>
    <n v="155"/>
    <s v="ADICIONALES"/>
    <s v="ADICIONALES GRH"/>
    <s v="M"/>
    <n v="1692"/>
    <x v="3"/>
    <s v="ADICIONALES GRH"/>
    <n v="135800"/>
    <n v="2"/>
    <s v="1031702 KIT CINTURON DOBLE FAZ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26" firstHeaderRow="0" firstDataRow="1" firstDataCol="1"/>
  <pivotFields count="10">
    <pivotField numFmtId="164" showAll="0"/>
    <pivotField showAll="0"/>
    <pivotField showAll="0"/>
    <pivotField showAll="0"/>
    <pivotField showAll="0" defaultSubtotal="0"/>
    <pivotField axis="axisRow" showAll="0" defaultSubtotal="0">
      <items count="22">
        <item x="8"/>
        <item x="18"/>
        <item x="14"/>
        <item x="10"/>
        <item x="9"/>
        <item x="15"/>
        <item x="5"/>
        <item x="11"/>
        <item x="20"/>
        <item x="0"/>
        <item x="21"/>
        <item x="2"/>
        <item x="6"/>
        <item x="3"/>
        <item x="4"/>
        <item x="12"/>
        <item x="1"/>
        <item x="17"/>
        <item x="7"/>
        <item x="13"/>
        <item x="19"/>
        <item x="16"/>
      </items>
    </pivotField>
    <pivotField showAll="0"/>
    <pivotField dataField="1" numFmtId="42" showAll="0"/>
    <pivotField dataField="1" showAll="0"/>
    <pivotField showAll="0"/>
  </pivotFields>
  <rowFields count="1">
    <field x="5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IDAD" fld="8" baseField="0" baseItem="0"/>
    <dataField name="Suma de PRECIO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9" name="Tabla410" displayName="Tabla410" ref="A1:J157" totalsRowCount="1" headerRowDxfId="22" dataDxfId="21" tableBorderDxfId="20">
  <autoFilter ref="A1:J156"/>
  <tableColumns count="10">
    <tableColumn id="1" name="N°" dataDxfId="19" totalsRowDxfId="9" dataCellStyle="Millares"/>
    <tableColumn id="2" name="CEDULA" dataDxfId="18" totalsRowDxfId="8" dataCellStyle="Millares"/>
    <tableColumn id="3" name="NOMBRE" dataDxfId="17" totalsRowDxfId="7"/>
    <tableColumn id="4" name="SEXO" dataDxfId="16" totalsRowDxfId="6"/>
    <tableColumn id="10" name="C COSTO" dataDxfId="15" totalsRowDxfId="5"/>
    <tableColumn id="5" name="NOMBRE CENTRO DE COSTO" dataDxfId="14" totalsRowDxfId="4"/>
    <tableColumn id="6" name="CARGO" totalsRowLabel="SUBTOTAL" dataDxfId="13" totalsRowDxfId="3"/>
    <tableColumn id="7" name="PRECIO" totalsRowFunction="sum" dataDxfId="12" totalsRowDxfId="2" dataCellStyle="Moneda [0]"/>
    <tableColumn id="8" name="CANTIDAD" totalsRowFunction="sum" dataDxfId="11" totalsRowDxfId="1"/>
    <tableColumn id="9" name="REFERENCIA" dataDxfId="10" totalsRow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workbookViewId="0">
      <selection activeCell="F7" sqref="F7"/>
    </sheetView>
  </sheetViews>
  <sheetFormatPr baseColWidth="10" defaultRowHeight="15" x14ac:dyDescent="0.25"/>
  <cols>
    <col min="1" max="1" width="7.85546875" style="1" bestFit="1" customWidth="1"/>
    <col min="2" max="2" width="18.7109375" style="1" bestFit="1" customWidth="1"/>
    <col min="3" max="3" width="40.42578125" style="1" bestFit="1" customWidth="1"/>
    <col min="4" max="4" width="10.140625" style="1" bestFit="1" customWidth="1"/>
    <col min="5" max="5" width="10.85546875" style="1" customWidth="1"/>
    <col min="6" max="6" width="34.7109375" style="1" bestFit="1" customWidth="1"/>
    <col min="7" max="7" width="44.5703125" style="1" bestFit="1" customWidth="1"/>
    <col min="8" max="8" width="14.7109375" bestFit="1" customWidth="1"/>
    <col min="10" max="10" width="30.7109375" bestFit="1" customWidth="1"/>
  </cols>
  <sheetData>
    <row r="1" spans="1:10" ht="33" x14ac:dyDescent="0.25">
      <c r="A1" s="2" t="s">
        <v>10</v>
      </c>
      <c r="B1" s="2" t="s">
        <v>11</v>
      </c>
      <c r="C1" s="2" t="s">
        <v>12</v>
      </c>
      <c r="D1" s="2" t="s">
        <v>13</v>
      </c>
      <c r="E1" s="2" t="s">
        <v>189</v>
      </c>
      <c r="F1" s="2" t="s">
        <v>190</v>
      </c>
      <c r="G1" s="2" t="s">
        <v>14</v>
      </c>
      <c r="H1" s="2" t="s">
        <v>84</v>
      </c>
      <c r="I1" s="2" t="s">
        <v>85</v>
      </c>
      <c r="J1" s="2" t="s">
        <v>86</v>
      </c>
    </row>
    <row r="2" spans="1:10" x14ac:dyDescent="0.25">
      <c r="A2" s="3">
        <v>1</v>
      </c>
      <c r="B2" s="28">
        <v>84038453</v>
      </c>
      <c r="C2" s="7" t="s">
        <v>99</v>
      </c>
      <c r="D2" s="5" t="s">
        <v>0</v>
      </c>
      <c r="E2" s="7">
        <v>1634</v>
      </c>
      <c r="F2" s="7" t="s">
        <v>1</v>
      </c>
      <c r="G2" s="7" t="s">
        <v>100</v>
      </c>
      <c r="H2" s="8">
        <v>67900</v>
      </c>
      <c r="I2" s="7">
        <v>1</v>
      </c>
      <c r="J2" s="7" t="s">
        <v>240</v>
      </c>
    </row>
    <row r="3" spans="1:10" x14ac:dyDescent="0.25">
      <c r="A3" s="3">
        <v>2</v>
      </c>
      <c r="B3" s="20">
        <v>80849983</v>
      </c>
      <c r="C3" s="29" t="s">
        <v>101</v>
      </c>
      <c r="D3" s="5" t="s">
        <v>0</v>
      </c>
      <c r="E3" s="7">
        <v>1634</v>
      </c>
      <c r="F3" s="7" t="s">
        <v>1</v>
      </c>
      <c r="G3" s="21" t="s">
        <v>102</v>
      </c>
      <c r="H3" s="8">
        <v>67900</v>
      </c>
      <c r="I3" s="7">
        <v>1</v>
      </c>
      <c r="J3" s="7" t="s">
        <v>240</v>
      </c>
    </row>
    <row r="4" spans="1:10" x14ac:dyDescent="0.25">
      <c r="A4" s="3">
        <v>3</v>
      </c>
      <c r="B4" s="20">
        <v>72339999</v>
      </c>
      <c r="C4" s="29" t="s">
        <v>103</v>
      </c>
      <c r="D4" s="5" t="s">
        <v>0</v>
      </c>
      <c r="E4" s="7">
        <v>1634</v>
      </c>
      <c r="F4" s="5" t="s">
        <v>1</v>
      </c>
      <c r="G4" s="21" t="s">
        <v>104</v>
      </c>
      <c r="H4" s="8">
        <v>67900</v>
      </c>
      <c r="I4" s="7">
        <v>1</v>
      </c>
      <c r="J4" s="7" t="s">
        <v>240</v>
      </c>
    </row>
    <row r="5" spans="1:10" x14ac:dyDescent="0.25">
      <c r="A5" s="3">
        <v>4</v>
      </c>
      <c r="B5" s="20">
        <v>1118807428</v>
      </c>
      <c r="C5" s="30" t="s">
        <v>105</v>
      </c>
      <c r="D5" s="5" t="s">
        <v>0</v>
      </c>
      <c r="E5" s="7">
        <v>1634</v>
      </c>
      <c r="F5" s="5" t="s">
        <v>1</v>
      </c>
      <c r="G5" s="13" t="s">
        <v>106</v>
      </c>
      <c r="H5" s="8">
        <v>67900</v>
      </c>
      <c r="I5" s="7">
        <v>1</v>
      </c>
      <c r="J5" s="7" t="s">
        <v>240</v>
      </c>
    </row>
    <row r="6" spans="1:10" x14ac:dyDescent="0.25">
      <c r="A6" s="3">
        <v>5</v>
      </c>
      <c r="B6" s="20">
        <v>1065576754</v>
      </c>
      <c r="C6" s="30" t="s">
        <v>107</v>
      </c>
      <c r="D6" s="5" t="s">
        <v>0</v>
      </c>
      <c r="E6" s="7">
        <v>1634</v>
      </c>
      <c r="F6" s="5" t="s">
        <v>1</v>
      </c>
      <c r="G6" s="13" t="s">
        <v>106</v>
      </c>
      <c r="H6" s="8">
        <v>67900</v>
      </c>
      <c r="I6" s="7">
        <v>1</v>
      </c>
      <c r="J6" s="7" t="s">
        <v>240</v>
      </c>
    </row>
    <row r="7" spans="1:10" x14ac:dyDescent="0.25">
      <c r="A7" s="3">
        <v>6</v>
      </c>
      <c r="B7" s="20">
        <v>1065614635</v>
      </c>
      <c r="C7" s="30" t="s">
        <v>108</v>
      </c>
      <c r="D7" s="5" t="s">
        <v>0</v>
      </c>
      <c r="E7" s="7">
        <v>1634</v>
      </c>
      <c r="F7" s="5" t="s">
        <v>1</v>
      </c>
      <c r="G7" s="13" t="s">
        <v>106</v>
      </c>
      <c r="H7" s="8">
        <v>67900</v>
      </c>
      <c r="I7" s="7">
        <v>1</v>
      </c>
      <c r="J7" s="7" t="s">
        <v>240</v>
      </c>
    </row>
    <row r="8" spans="1:10" x14ac:dyDescent="0.25">
      <c r="A8" s="3">
        <v>7</v>
      </c>
      <c r="B8" s="20">
        <v>1065985225</v>
      </c>
      <c r="C8" s="31" t="s">
        <v>109</v>
      </c>
      <c r="D8" s="5" t="s">
        <v>0</v>
      </c>
      <c r="E8" s="7">
        <v>1634</v>
      </c>
      <c r="F8" s="5" t="s">
        <v>1</v>
      </c>
      <c r="G8" s="13" t="s">
        <v>110</v>
      </c>
      <c r="H8" s="8">
        <v>67900</v>
      </c>
      <c r="I8" s="7">
        <v>1</v>
      </c>
      <c r="J8" s="7" t="s">
        <v>240</v>
      </c>
    </row>
    <row r="9" spans="1:10" x14ac:dyDescent="0.25">
      <c r="A9" s="3">
        <v>8</v>
      </c>
      <c r="B9" s="20">
        <v>1067809980</v>
      </c>
      <c r="C9" s="30" t="s">
        <v>111</v>
      </c>
      <c r="D9" s="5" t="s">
        <v>0</v>
      </c>
      <c r="E9" s="7">
        <v>1634</v>
      </c>
      <c r="F9" s="5" t="s">
        <v>1</v>
      </c>
      <c r="G9" s="13" t="s">
        <v>110</v>
      </c>
      <c r="H9" s="8">
        <v>67900</v>
      </c>
      <c r="I9" s="7">
        <v>1</v>
      </c>
      <c r="J9" s="7" t="s">
        <v>240</v>
      </c>
    </row>
    <row r="10" spans="1:10" x14ac:dyDescent="0.25">
      <c r="A10" s="3">
        <v>9</v>
      </c>
      <c r="B10" s="23">
        <v>1063283533</v>
      </c>
      <c r="C10" s="32" t="s">
        <v>112</v>
      </c>
      <c r="D10" s="5" t="s">
        <v>0</v>
      </c>
      <c r="E10" s="7">
        <v>1634</v>
      </c>
      <c r="F10" s="5" t="s">
        <v>1</v>
      </c>
      <c r="G10" s="13" t="s">
        <v>113</v>
      </c>
      <c r="H10" s="8">
        <v>67900</v>
      </c>
      <c r="I10" s="7">
        <v>1</v>
      </c>
      <c r="J10" s="7" t="s">
        <v>240</v>
      </c>
    </row>
    <row r="11" spans="1:10" x14ac:dyDescent="0.25">
      <c r="A11" s="3">
        <v>10</v>
      </c>
      <c r="B11" s="20">
        <v>1064796922</v>
      </c>
      <c r="C11" s="29" t="s">
        <v>114</v>
      </c>
      <c r="D11" s="5" t="s">
        <v>0</v>
      </c>
      <c r="E11" s="7">
        <v>1634</v>
      </c>
      <c r="F11" s="5" t="s">
        <v>1</v>
      </c>
      <c r="G11" s="13" t="s">
        <v>113</v>
      </c>
      <c r="H11" s="8">
        <v>67900</v>
      </c>
      <c r="I11" s="7">
        <v>1</v>
      </c>
      <c r="J11" s="7" t="s">
        <v>240</v>
      </c>
    </row>
    <row r="12" spans="1:10" x14ac:dyDescent="0.25">
      <c r="A12" s="3">
        <v>11</v>
      </c>
      <c r="B12" s="20">
        <v>1065998882</v>
      </c>
      <c r="C12" s="33" t="s">
        <v>115</v>
      </c>
      <c r="D12" s="5" t="s">
        <v>0</v>
      </c>
      <c r="E12" s="7">
        <v>1634</v>
      </c>
      <c r="F12" s="5" t="s">
        <v>1</v>
      </c>
      <c r="G12" s="13" t="s">
        <v>113</v>
      </c>
      <c r="H12" s="8">
        <v>67900</v>
      </c>
      <c r="I12" s="7">
        <v>1</v>
      </c>
      <c r="J12" s="7" t="s">
        <v>240</v>
      </c>
    </row>
    <row r="13" spans="1:10" x14ac:dyDescent="0.25">
      <c r="A13" s="3">
        <v>12</v>
      </c>
      <c r="B13" s="20">
        <v>1101684200</v>
      </c>
      <c r="C13" s="30" t="s">
        <v>116</v>
      </c>
      <c r="D13" s="5" t="s">
        <v>0</v>
      </c>
      <c r="E13" s="7">
        <v>1634</v>
      </c>
      <c r="F13" s="5" t="s">
        <v>1</v>
      </c>
      <c r="G13" s="21" t="s">
        <v>104</v>
      </c>
      <c r="H13" s="8">
        <v>67900</v>
      </c>
      <c r="I13" s="7">
        <v>1</v>
      </c>
      <c r="J13" s="7" t="s">
        <v>240</v>
      </c>
    </row>
    <row r="14" spans="1:10" x14ac:dyDescent="0.25">
      <c r="A14" s="3">
        <v>13</v>
      </c>
      <c r="B14" s="20">
        <v>88211486</v>
      </c>
      <c r="C14" s="21" t="s">
        <v>117</v>
      </c>
      <c r="D14" s="5" t="s">
        <v>0</v>
      </c>
      <c r="E14" s="7">
        <v>1634</v>
      </c>
      <c r="F14" s="5" t="s">
        <v>1</v>
      </c>
      <c r="G14" s="13" t="s">
        <v>106</v>
      </c>
      <c r="H14" s="8">
        <v>67900</v>
      </c>
      <c r="I14" s="7">
        <v>1</v>
      </c>
      <c r="J14" s="7" t="s">
        <v>240</v>
      </c>
    </row>
    <row r="15" spans="1:10" x14ac:dyDescent="0.25">
      <c r="A15" s="3">
        <v>14</v>
      </c>
      <c r="B15" s="20">
        <v>77156839</v>
      </c>
      <c r="C15" s="30" t="s">
        <v>118</v>
      </c>
      <c r="D15" s="5" t="s">
        <v>0</v>
      </c>
      <c r="E15" s="7">
        <v>1634</v>
      </c>
      <c r="F15" s="5" t="s">
        <v>1</v>
      </c>
      <c r="G15" s="13" t="s">
        <v>106</v>
      </c>
      <c r="H15" s="8">
        <v>67900</v>
      </c>
      <c r="I15" s="7">
        <v>1</v>
      </c>
      <c r="J15" s="7" t="s">
        <v>240</v>
      </c>
    </row>
    <row r="16" spans="1:10" x14ac:dyDescent="0.25">
      <c r="A16" s="3">
        <v>15</v>
      </c>
      <c r="B16" s="23">
        <v>1065986941</v>
      </c>
      <c r="C16" s="30" t="s">
        <v>119</v>
      </c>
      <c r="D16" s="5" t="s">
        <v>0</v>
      </c>
      <c r="E16" s="7">
        <v>1634</v>
      </c>
      <c r="F16" s="5" t="s">
        <v>1</v>
      </c>
      <c r="G16" s="13" t="s">
        <v>106</v>
      </c>
      <c r="H16" s="8">
        <v>67900</v>
      </c>
      <c r="I16" s="7">
        <v>1</v>
      </c>
      <c r="J16" s="7" t="s">
        <v>240</v>
      </c>
    </row>
    <row r="17" spans="1:10" x14ac:dyDescent="0.25">
      <c r="A17" s="3">
        <v>16</v>
      </c>
      <c r="B17" s="23">
        <v>84091183</v>
      </c>
      <c r="C17" s="30" t="s">
        <v>120</v>
      </c>
      <c r="D17" s="5" t="s">
        <v>0</v>
      </c>
      <c r="E17" s="7">
        <v>1634</v>
      </c>
      <c r="F17" s="5" t="s">
        <v>1</v>
      </c>
      <c r="G17" s="13" t="s">
        <v>106</v>
      </c>
      <c r="H17" s="8">
        <v>67900</v>
      </c>
      <c r="I17" s="7">
        <v>1</v>
      </c>
      <c r="J17" s="7" t="s">
        <v>240</v>
      </c>
    </row>
    <row r="18" spans="1:10" x14ac:dyDescent="0.25">
      <c r="A18" s="3">
        <v>17</v>
      </c>
      <c r="B18" s="20">
        <v>1128104764</v>
      </c>
      <c r="C18" s="30" t="s">
        <v>121</v>
      </c>
      <c r="D18" s="5" t="s">
        <v>0</v>
      </c>
      <c r="E18" s="7">
        <v>1634</v>
      </c>
      <c r="F18" s="5" t="s">
        <v>1</v>
      </c>
      <c r="G18" s="13" t="s">
        <v>110</v>
      </c>
      <c r="H18" s="8">
        <v>67900</v>
      </c>
      <c r="I18" s="7">
        <v>1</v>
      </c>
      <c r="J18" s="7" t="s">
        <v>240</v>
      </c>
    </row>
    <row r="19" spans="1:10" x14ac:dyDescent="0.25">
      <c r="A19" s="3">
        <v>18</v>
      </c>
      <c r="B19" s="20">
        <v>1064800649</v>
      </c>
      <c r="C19" s="30" t="s">
        <v>122</v>
      </c>
      <c r="D19" s="5" t="s">
        <v>0</v>
      </c>
      <c r="E19" s="7">
        <v>1634</v>
      </c>
      <c r="F19" s="5" t="s">
        <v>1</v>
      </c>
      <c r="G19" s="13" t="s">
        <v>113</v>
      </c>
      <c r="H19" s="8">
        <v>67900</v>
      </c>
      <c r="I19" s="7">
        <v>1</v>
      </c>
      <c r="J19" s="7" t="s">
        <v>240</v>
      </c>
    </row>
    <row r="20" spans="1:10" x14ac:dyDescent="0.25">
      <c r="A20" s="3">
        <v>19</v>
      </c>
      <c r="B20" s="20">
        <v>1065811707</v>
      </c>
      <c r="C20" s="30" t="s">
        <v>123</v>
      </c>
      <c r="D20" s="5" t="s">
        <v>0</v>
      </c>
      <c r="E20" s="7">
        <v>1634</v>
      </c>
      <c r="F20" s="5" t="s">
        <v>1</v>
      </c>
      <c r="G20" s="13" t="s">
        <v>113</v>
      </c>
      <c r="H20" s="8">
        <v>67900</v>
      </c>
      <c r="I20" s="7">
        <v>1</v>
      </c>
      <c r="J20" s="7" t="s">
        <v>240</v>
      </c>
    </row>
    <row r="21" spans="1:10" x14ac:dyDescent="0.25">
      <c r="A21" s="3">
        <v>20</v>
      </c>
      <c r="B21" s="20">
        <v>1067720805</v>
      </c>
      <c r="C21" s="30" t="s">
        <v>124</v>
      </c>
      <c r="D21" s="5" t="s">
        <v>0</v>
      </c>
      <c r="E21" s="7">
        <v>1634</v>
      </c>
      <c r="F21" s="5" t="s">
        <v>1</v>
      </c>
      <c r="G21" s="13" t="s">
        <v>113</v>
      </c>
      <c r="H21" s="8">
        <v>67900</v>
      </c>
      <c r="I21" s="7">
        <v>1</v>
      </c>
      <c r="J21" s="7" t="s">
        <v>240</v>
      </c>
    </row>
    <row r="22" spans="1:10" x14ac:dyDescent="0.25">
      <c r="A22" s="3">
        <v>21</v>
      </c>
      <c r="B22" s="20">
        <v>1003173858</v>
      </c>
      <c r="C22" s="21" t="s">
        <v>125</v>
      </c>
      <c r="D22" s="5" t="s">
        <v>0</v>
      </c>
      <c r="E22" s="7">
        <v>1634</v>
      </c>
      <c r="F22" s="5" t="s">
        <v>1</v>
      </c>
      <c r="G22" s="13" t="s">
        <v>113</v>
      </c>
      <c r="H22" s="8">
        <v>67900</v>
      </c>
      <c r="I22" s="7">
        <v>1</v>
      </c>
      <c r="J22" s="7" t="s">
        <v>240</v>
      </c>
    </row>
    <row r="23" spans="1:10" x14ac:dyDescent="0.25">
      <c r="A23" s="3">
        <v>22</v>
      </c>
      <c r="B23" s="20" t="s">
        <v>126</v>
      </c>
      <c r="C23" s="21" t="s">
        <v>127</v>
      </c>
      <c r="D23" s="5" t="s">
        <v>0</v>
      </c>
      <c r="E23" s="7">
        <v>1634</v>
      </c>
      <c r="F23" s="5" t="s">
        <v>1</v>
      </c>
      <c r="G23" s="13" t="s">
        <v>128</v>
      </c>
      <c r="H23" s="8">
        <v>67900</v>
      </c>
      <c r="I23" s="7">
        <v>1</v>
      </c>
      <c r="J23" s="7" t="s">
        <v>240</v>
      </c>
    </row>
    <row r="24" spans="1:10" x14ac:dyDescent="0.25">
      <c r="A24" s="3">
        <v>23</v>
      </c>
      <c r="B24" s="20">
        <v>84454934</v>
      </c>
      <c r="C24" s="21" t="s">
        <v>129</v>
      </c>
      <c r="D24" s="5" t="s">
        <v>0</v>
      </c>
      <c r="E24" s="7">
        <v>1634</v>
      </c>
      <c r="F24" s="5" t="s">
        <v>1</v>
      </c>
      <c r="G24" s="21" t="s">
        <v>104</v>
      </c>
      <c r="H24" s="8">
        <v>67900</v>
      </c>
      <c r="I24" s="7">
        <v>1</v>
      </c>
      <c r="J24" s="7" t="s">
        <v>240</v>
      </c>
    </row>
    <row r="25" spans="1:10" x14ac:dyDescent="0.25">
      <c r="A25" s="3">
        <v>24</v>
      </c>
      <c r="B25" s="20">
        <v>1065571674</v>
      </c>
      <c r="C25" s="30" t="s">
        <v>130</v>
      </c>
      <c r="D25" s="5" t="s">
        <v>0</v>
      </c>
      <c r="E25" s="7">
        <v>1634</v>
      </c>
      <c r="F25" s="5" t="s">
        <v>1</v>
      </c>
      <c r="G25" s="13" t="s">
        <v>106</v>
      </c>
      <c r="H25" s="8">
        <v>67900</v>
      </c>
      <c r="I25" s="7">
        <v>1</v>
      </c>
      <c r="J25" s="7" t="s">
        <v>240</v>
      </c>
    </row>
    <row r="26" spans="1:10" x14ac:dyDescent="0.25">
      <c r="A26" s="3">
        <v>25</v>
      </c>
      <c r="B26" s="20">
        <v>1064793358</v>
      </c>
      <c r="C26" s="30" t="s">
        <v>131</v>
      </c>
      <c r="D26" s="5" t="s">
        <v>0</v>
      </c>
      <c r="E26" s="7">
        <v>1634</v>
      </c>
      <c r="F26" s="5" t="s">
        <v>1</v>
      </c>
      <c r="G26" s="13" t="s">
        <v>106</v>
      </c>
      <c r="H26" s="8">
        <v>67900</v>
      </c>
      <c r="I26" s="7">
        <v>1</v>
      </c>
      <c r="J26" s="7" t="s">
        <v>240</v>
      </c>
    </row>
    <row r="27" spans="1:10" x14ac:dyDescent="0.25">
      <c r="A27" s="3">
        <v>26</v>
      </c>
      <c r="B27" s="20">
        <v>77163270</v>
      </c>
      <c r="C27" s="21" t="s">
        <v>132</v>
      </c>
      <c r="D27" s="5" t="s">
        <v>0</v>
      </c>
      <c r="E27" s="7">
        <v>1634</v>
      </c>
      <c r="F27" s="5" t="s">
        <v>1</v>
      </c>
      <c r="G27" s="13" t="s">
        <v>106</v>
      </c>
      <c r="H27" s="8">
        <v>67900</v>
      </c>
      <c r="I27" s="7">
        <v>1</v>
      </c>
      <c r="J27" s="7" t="s">
        <v>240</v>
      </c>
    </row>
    <row r="28" spans="1:10" x14ac:dyDescent="0.25">
      <c r="A28" s="3">
        <v>27</v>
      </c>
      <c r="B28" s="20">
        <v>77000229</v>
      </c>
      <c r="C28" s="30" t="s">
        <v>133</v>
      </c>
      <c r="D28" s="5" t="s">
        <v>0</v>
      </c>
      <c r="E28" s="7">
        <v>1634</v>
      </c>
      <c r="F28" s="5" t="s">
        <v>1</v>
      </c>
      <c r="G28" s="13" t="s">
        <v>106</v>
      </c>
      <c r="H28" s="8">
        <v>67900</v>
      </c>
      <c r="I28" s="7">
        <v>1</v>
      </c>
      <c r="J28" s="7" t="s">
        <v>240</v>
      </c>
    </row>
    <row r="29" spans="1:10" x14ac:dyDescent="0.25">
      <c r="A29" s="3">
        <v>28</v>
      </c>
      <c r="B29" s="20">
        <v>12603073</v>
      </c>
      <c r="C29" s="30" t="s">
        <v>134</v>
      </c>
      <c r="D29" s="5" t="s">
        <v>0</v>
      </c>
      <c r="E29" s="7">
        <v>1634</v>
      </c>
      <c r="F29" s="5" t="s">
        <v>1</v>
      </c>
      <c r="G29" s="13" t="s">
        <v>110</v>
      </c>
      <c r="H29" s="8">
        <v>67900</v>
      </c>
      <c r="I29" s="7">
        <v>1</v>
      </c>
      <c r="J29" s="7" t="s">
        <v>240</v>
      </c>
    </row>
    <row r="30" spans="1:10" x14ac:dyDescent="0.25">
      <c r="A30" s="3">
        <v>29</v>
      </c>
      <c r="B30" s="20">
        <v>1064797134</v>
      </c>
      <c r="C30" s="30" t="s">
        <v>135</v>
      </c>
      <c r="D30" s="5" t="s">
        <v>0</v>
      </c>
      <c r="E30" s="7">
        <v>1634</v>
      </c>
      <c r="F30" s="5" t="s">
        <v>1</v>
      </c>
      <c r="G30" s="13" t="s">
        <v>113</v>
      </c>
      <c r="H30" s="8">
        <v>67900</v>
      </c>
      <c r="I30" s="7">
        <v>1</v>
      </c>
      <c r="J30" s="7" t="s">
        <v>240</v>
      </c>
    </row>
    <row r="31" spans="1:10" x14ac:dyDescent="0.25">
      <c r="A31" s="3">
        <v>30</v>
      </c>
      <c r="B31" s="20">
        <v>1062811236</v>
      </c>
      <c r="C31" s="30" t="s">
        <v>136</v>
      </c>
      <c r="D31" s="5" t="s">
        <v>0</v>
      </c>
      <c r="E31" s="7">
        <v>1634</v>
      </c>
      <c r="F31" s="5" t="s">
        <v>1</v>
      </c>
      <c r="G31" s="13" t="s">
        <v>113</v>
      </c>
      <c r="H31" s="8">
        <v>67900</v>
      </c>
      <c r="I31" s="7">
        <v>1</v>
      </c>
      <c r="J31" s="7" t="s">
        <v>240</v>
      </c>
    </row>
    <row r="32" spans="1:10" x14ac:dyDescent="0.25">
      <c r="A32" s="3">
        <v>31</v>
      </c>
      <c r="B32" s="22">
        <v>1065608204</v>
      </c>
      <c r="C32" s="30" t="s">
        <v>137</v>
      </c>
      <c r="D32" s="5" t="s">
        <v>0</v>
      </c>
      <c r="E32" s="7">
        <v>1634</v>
      </c>
      <c r="F32" s="5" t="s">
        <v>1</v>
      </c>
      <c r="G32" s="13" t="s">
        <v>113</v>
      </c>
      <c r="H32" s="8">
        <v>67900</v>
      </c>
      <c r="I32" s="7">
        <v>1</v>
      </c>
      <c r="J32" s="7" t="s">
        <v>240</v>
      </c>
    </row>
    <row r="33" spans="1:10" x14ac:dyDescent="0.25">
      <c r="A33" s="3">
        <v>32</v>
      </c>
      <c r="B33" s="20">
        <v>1064115089</v>
      </c>
      <c r="C33" s="30" t="s">
        <v>138</v>
      </c>
      <c r="D33" s="5" t="s">
        <v>0</v>
      </c>
      <c r="E33" s="7">
        <v>1634</v>
      </c>
      <c r="F33" s="5" t="s">
        <v>1</v>
      </c>
      <c r="G33" s="13" t="s">
        <v>113</v>
      </c>
      <c r="H33" s="8">
        <v>67900</v>
      </c>
      <c r="I33" s="7">
        <v>1</v>
      </c>
      <c r="J33" s="7" t="s">
        <v>240</v>
      </c>
    </row>
    <row r="34" spans="1:10" x14ac:dyDescent="0.25">
      <c r="A34" s="3">
        <v>33</v>
      </c>
      <c r="B34" s="20">
        <v>1065997494</v>
      </c>
      <c r="C34" s="30" t="s">
        <v>231</v>
      </c>
      <c r="D34" s="5" t="s">
        <v>0</v>
      </c>
      <c r="E34" s="7">
        <v>1634</v>
      </c>
      <c r="F34" s="5" t="s">
        <v>1</v>
      </c>
      <c r="G34" s="13" t="s">
        <v>139</v>
      </c>
      <c r="H34" s="8">
        <v>67900</v>
      </c>
      <c r="I34" s="7">
        <v>1</v>
      </c>
      <c r="J34" s="7" t="s">
        <v>240</v>
      </c>
    </row>
    <row r="35" spans="1:10" x14ac:dyDescent="0.25">
      <c r="A35" s="3">
        <v>34</v>
      </c>
      <c r="B35" s="23">
        <v>15171905</v>
      </c>
      <c r="C35" s="5" t="s">
        <v>140</v>
      </c>
      <c r="D35" s="5" t="s">
        <v>0</v>
      </c>
      <c r="E35" s="7">
        <v>1634</v>
      </c>
      <c r="F35" s="5" t="s">
        <v>1</v>
      </c>
      <c r="G35" s="13" t="s">
        <v>110</v>
      </c>
      <c r="H35" s="8">
        <v>67900</v>
      </c>
      <c r="I35" s="7">
        <v>1</v>
      </c>
      <c r="J35" s="7" t="s">
        <v>240</v>
      </c>
    </row>
    <row r="36" spans="1:10" x14ac:dyDescent="0.25">
      <c r="A36" s="3">
        <v>35</v>
      </c>
      <c r="B36" s="20">
        <v>1064113431</v>
      </c>
      <c r="C36" s="30" t="s">
        <v>141</v>
      </c>
      <c r="D36" s="5" t="s">
        <v>0</v>
      </c>
      <c r="E36" s="7">
        <v>1634</v>
      </c>
      <c r="F36" s="5" t="s">
        <v>1</v>
      </c>
      <c r="G36" s="24" t="s">
        <v>142</v>
      </c>
      <c r="H36" s="8">
        <v>67900</v>
      </c>
      <c r="I36" s="7">
        <v>1</v>
      </c>
      <c r="J36" s="7" t="s">
        <v>240</v>
      </c>
    </row>
    <row r="37" spans="1:10" x14ac:dyDescent="0.25">
      <c r="A37" s="3">
        <v>36</v>
      </c>
      <c r="B37" s="23">
        <v>1065999528</v>
      </c>
      <c r="C37" s="13" t="s">
        <v>143</v>
      </c>
      <c r="D37" s="5" t="s">
        <v>0</v>
      </c>
      <c r="E37" s="7">
        <v>1634</v>
      </c>
      <c r="F37" s="5" t="s">
        <v>1</v>
      </c>
      <c r="G37" s="5" t="s">
        <v>144</v>
      </c>
      <c r="H37" s="8">
        <v>67900</v>
      </c>
      <c r="I37" s="7">
        <v>1</v>
      </c>
      <c r="J37" s="7" t="s">
        <v>240</v>
      </c>
    </row>
    <row r="38" spans="1:10" x14ac:dyDescent="0.25">
      <c r="A38" s="3">
        <v>37</v>
      </c>
      <c r="B38" s="4">
        <v>1003251993</v>
      </c>
      <c r="C38" s="5" t="s">
        <v>145</v>
      </c>
      <c r="D38" s="5" t="s">
        <v>0</v>
      </c>
      <c r="E38" s="7">
        <v>1634</v>
      </c>
      <c r="F38" s="5" t="s">
        <v>1</v>
      </c>
      <c r="G38" s="5" t="s">
        <v>144</v>
      </c>
      <c r="H38" s="8">
        <v>67900</v>
      </c>
      <c r="I38" s="7">
        <v>1</v>
      </c>
      <c r="J38" s="7" t="s">
        <v>240</v>
      </c>
    </row>
    <row r="39" spans="1:10" x14ac:dyDescent="0.25">
      <c r="A39" s="3">
        <v>38</v>
      </c>
      <c r="B39" s="4">
        <v>1005461979</v>
      </c>
      <c r="C39" s="5" t="s">
        <v>146</v>
      </c>
      <c r="D39" s="5" t="s">
        <v>0</v>
      </c>
      <c r="E39" s="7">
        <v>1634</v>
      </c>
      <c r="F39" s="5" t="s">
        <v>1</v>
      </c>
      <c r="G39" s="5" t="s">
        <v>144</v>
      </c>
      <c r="H39" s="8">
        <v>67900</v>
      </c>
      <c r="I39" s="7">
        <v>1</v>
      </c>
      <c r="J39" s="7" t="s">
        <v>240</v>
      </c>
    </row>
    <row r="40" spans="1:10" x14ac:dyDescent="0.25">
      <c r="A40" s="3">
        <v>39</v>
      </c>
      <c r="B40" s="20">
        <v>88284830</v>
      </c>
      <c r="C40" s="21" t="s">
        <v>147</v>
      </c>
      <c r="D40" s="5" t="s">
        <v>0</v>
      </c>
      <c r="E40" s="7">
        <v>1634</v>
      </c>
      <c r="F40" s="5" t="s">
        <v>1</v>
      </c>
      <c r="G40" s="5" t="s">
        <v>104</v>
      </c>
      <c r="H40" s="8">
        <v>67900</v>
      </c>
      <c r="I40" s="7">
        <v>1</v>
      </c>
      <c r="J40" s="7" t="s">
        <v>240</v>
      </c>
    </row>
    <row r="41" spans="1:10" x14ac:dyDescent="0.25">
      <c r="A41" s="3">
        <v>40</v>
      </c>
      <c r="B41" s="4">
        <v>1119836593</v>
      </c>
      <c r="C41" s="5" t="s">
        <v>148</v>
      </c>
      <c r="D41" s="5" t="s">
        <v>0</v>
      </c>
      <c r="E41" s="7">
        <v>1634</v>
      </c>
      <c r="F41" s="5" t="s">
        <v>1</v>
      </c>
      <c r="G41" s="5" t="s">
        <v>106</v>
      </c>
      <c r="H41" s="8">
        <v>67900</v>
      </c>
      <c r="I41" s="7">
        <v>1</v>
      </c>
      <c r="J41" s="7" t="s">
        <v>240</v>
      </c>
    </row>
    <row r="42" spans="1:10" x14ac:dyDescent="0.25">
      <c r="A42" s="3">
        <v>41</v>
      </c>
      <c r="B42" s="20">
        <v>1120743310</v>
      </c>
      <c r="C42" s="30" t="s">
        <v>149</v>
      </c>
      <c r="D42" s="5" t="s">
        <v>0</v>
      </c>
      <c r="E42" s="7">
        <v>1634</v>
      </c>
      <c r="F42" s="5" t="s">
        <v>1</v>
      </c>
      <c r="G42" s="13" t="s">
        <v>106</v>
      </c>
      <c r="H42" s="8">
        <v>67900</v>
      </c>
      <c r="I42" s="7">
        <v>1</v>
      </c>
      <c r="J42" s="7" t="s">
        <v>240</v>
      </c>
    </row>
    <row r="43" spans="1:10" x14ac:dyDescent="0.25">
      <c r="A43" s="3">
        <v>42</v>
      </c>
      <c r="B43" s="4">
        <v>17973946</v>
      </c>
      <c r="C43" s="5" t="s">
        <v>150</v>
      </c>
      <c r="D43" s="5" t="s">
        <v>0</v>
      </c>
      <c r="E43" s="7">
        <v>1634</v>
      </c>
      <c r="F43" s="5" t="s">
        <v>1</v>
      </c>
      <c r="G43" s="13" t="s">
        <v>106</v>
      </c>
      <c r="H43" s="8">
        <v>67900</v>
      </c>
      <c r="I43" s="7">
        <v>1</v>
      </c>
      <c r="J43" s="7" t="s">
        <v>240</v>
      </c>
    </row>
    <row r="44" spans="1:10" x14ac:dyDescent="0.25">
      <c r="A44" s="3">
        <v>43</v>
      </c>
      <c r="B44" s="22">
        <v>84038725</v>
      </c>
      <c r="C44" s="30" t="s">
        <v>151</v>
      </c>
      <c r="D44" s="5" t="s">
        <v>0</v>
      </c>
      <c r="E44" s="7">
        <v>1634</v>
      </c>
      <c r="F44" s="5" t="s">
        <v>1</v>
      </c>
      <c r="G44" s="13" t="s">
        <v>106</v>
      </c>
      <c r="H44" s="8">
        <v>67900</v>
      </c>
      <c r="I44" s="7">
        <v>1</v>
      </c>
      <c r="J44" s="7" t="s">
        <v>240</v>
      </c>
    </row>
    <row r="45" spans="1:10" x14ac:dyDescent="0.25">
      <c r="A45" s="3">
        <v>44</v>
      </c>
      <c r="B45" s="4">
        <v>1064109238</v>
      </c>
      <c r="C45" s="5" t="s">
        <v>152</v>
      </c>
      <c r="D45" s="5" t="s">
        <v>0</v>
      </c>
      <c r="E45" s="7">
        <v>1634</v>
      </c>
      <c r="F45" s="5" t="s">
        <v>1</v>
      </c>
      <c r="G45" s="13" t="s">
        <v>110</v>
      </c>
      <c r="H45" s="8">
        <v>67900</v>
      </c>
      <c r="I45" s="7">
        <v>1</v>
      </c>
      <c r="J45" s="7" t="s">
        <v>240</v>
      </c>
    </row>
    <row r="46" spans="1:10" x14ac:dyDescent="0.25">
      <c r="A46" s="3">
        <v>45</v>
      </c>
      <c r="B46" s="20">
        <v>1120742355</v>
      </c>
      <c r="C46" s="30" t="s">
        <v>153</v>
      </c>
      <c r="D46" s="5" t="s">
        <v>0</v>
      </c>
      <c r="E46" s="7">
        <v>1634</v>
      </c>
      <c r="F46" s="5" t="s">
        <v>1</v>
      </c>
      <c r="G46" s="13" t="s">
        <v>110</v>
      </c>
      <c r="H46" s="8">
        <v>67900</v>
      </c>
      <c r="I46" s="7">
        <v>1</v>
      </c>
      <c r="J46" s="7" t="s">
        <v>240</v>
      </c>
    </row>
    <row r="47" spans="1:10" x14ac:dyDescent="0.25">
      <c r="A47" s="3">
        <v>46</v>
      </c>
      <c r="B47" s="4">
        <v>1064112207</v>
      </c>
      <c r="C47" s="5" t="s">
        <v>154</v>
      </c>
      <c r="D47" s="5" t="s">
        <v>0</v>
      </c>
      <c r="E47" s="7">
        <v>1634</v>
      </c>
      <c r="F47" s="5" t="s">
        <v>1</v>
      </c>
      <c r="G47" s="13" t="s">
        <v>110</v>
      </c>
      <c r="H47" s="8">
        <v>67900</v>
      </c>
      <c r="I47" s="7">
        <v>1</v>
      </c>
      <c r="J47" s="7" t="s">
        <v>240</v>
      </c>
    </row>
    <row r="48" spans="1:10" x14ac:dyDescent="0.25">
      <c r="A48" s="3">
        <v>47</v>
      </c>
      <c r="B48" s="20">
        <v>12522871</v>
      </c>
      <c r="C48" s="30" t="s">
        <v>155</v>
      </c>
      <c r="D48" s="5" t="s">
        <v>0</v>
      </c>
      <c r="E48" s="7">
        <v>1634</v>
      </c>
      <c r="F48" s="5" t="s">
        <v>1</v>
      </c>
      <c r="G48" s="13" t="s">
        <v>110</v>
      </c>
      <c r="H48" s="8">
        <v>67900</v>
      </c>
      <c r="I48" s="7">
        <v>1</v>
      </c>
      <c r="J48" s="7" t="s">
        <v>240</v>
      </c>
    </row>
    <row r="49" spans="1:10" x14ac:dyDescent="0.25">
      <c r="A49" s="3">
        <v>48</v>
      </c>
      <c r="B49" s="4">
        <v>73549174</v>
      </c>
      <c r="C49" s="5" t="s">
        <v>156</v>
      </c>
      <c r="D49" s="5" t="s">
        <v>0</v>
      </c>
      <c r="E49" s="7">
        <v>1634</v>
      </c>
      <c r="F49" s="5" t="s">
        <v>1</v>
      </c>
      <c r="G49" s="24" t="s">
        <v>157</v>
      </c>
      <c r="H49" s="8">
        <v>67900</v>
      </c>
      <c r="I49" s="7">
        <v>1</v>
      </c>
      <c r="J49" s="7" t="s">
        <v>240</v>
      </c>
    </row>
    <row r="50" spans="1:10" x14ac:dyDescent="0.25">
      <c r="A50" s="3">
        <v>49</v>
      </c>
      <c r="B50" s="25">
        <v>19600860</v>
      </c>
      <c r="C50" s="30" t="s">
        <v>158</v>
      </c>
      <c r="D50" s="5" t="s">
        <v>0</v>
      </c>
      <c r="E50" s="7">
        <v>1634</v>
      </c>
      <c r="F50" s="5" t="s">
        <v>1</v>
      </c>
      <c r="G50" s="24" t="s">
        <v>157</v>
      </c>
      <c r="H50" s="8">
        <v>67900</v>
      </c>
      <c r="I50" s="7">
        <v>1</v>
      </c>
      <c r="J50" s="7" t="s">
        <v>240</v>
      </c>
    </row>
    <row r="51" spans="1:10" x14ac:dyDescent="0.25">
      <c r="A51" s="3">
        <v>50</v>
      </c>
      <c r="B51" s="4">
        <v>1065654663</v>
      </c>
      <c r="C51" s="5" t="s">
        <v>159</v>
      </c>
      <c r="D51" s="5" t="s">
        <v>0</v>
      </c>
      <c r="E51" s="7">
        <v>1634</v>
      </c>
      <c r="F51" s="5" t="s">
        <v>1</v>
      </c>
      <c r="G51" s="24" t="s">
        <v>157</v>
      </c>
      <c r="H51" s="8">
        <v>67900</v>
      </c>
      <c r="I51" s="7">
        <v>1</v>
      </c>
      <c r="J51" s="7" t="s">
        <v>240</v>
      </c>
    </row>
    <row r="52" spans="1:10" x14ac:dyDescent="0.25">
      <c r="A52" s="3">
        <v>51</v>
      </c>
      <c r="B52" s="20">
        <v>85458242</v>
      </c>
      <c r="C52" s="30" t="s">
        <v>160</v>
      </c>
      <c r="D52" s="5" t="s">
        <v>0</v>
      </c>
      <c r="E52" s="7">
        <v>1634</v>
      </c>
      <c r="F52" s="5" t="s">
        <v>1</v>
      </c>
      <c r="G52" s="13" t="s">
        <v>161</v>
      </c>
      <c r="H52" s="8">
        <v>67900</v>
      </c>
      <c r="I52" s="7">
        <v>1</v>
      </c>
      <c r="J52" s="7" t="s">
        <v>240</v>
      </c>
    </row>
    <row r="53" spans="1:10" x14ac:dyDescent="0.25">
      <c r="A53" s="3">
        <v>52</v>
      </c>
      <c r="B53" s="20">
        <v>1065982041</v>
      </c>
      <c r="C53" s="30" t="s">
        <v>162</v>
      </c>
      <c r="D53" s="5" t="s">
        <v>0</v>
      </c>
      <c r="E53" s="7">
        <v>1634</v>
      </c>
      <c r="F53" s="5" t="s">
        <v>1</v>
      </c>
      <c r="G53" s="5" t="s">
        <v>144</v>
      </c>
      <c r="H53" s="8">
        <v>67900</v>
      </c>
      <c r="I53" s="7">
        <v>1</v>
      </c>
      <c r="J53" s="7" t="s">
        <v>240</v>
      </c>
    </row>
    <row r="54" spans="1:10" x14ac:dyDescent="0.25">
      <c r="A54" s="3">
        <v>53</v>
      </c>
      <c r="B54" s="20">
        <v>12523280</v>
      </c>
      <c r="C54" s="30" t="s">
        <v>163</v>
      </c>
      <c r="D54" s="5" t="s">
        <v>0</v>
      </c>
      <c r="E54" s="7">
        <v>1634</v>
      </c>
      <c r="F54" s="5" t="s">
        <v>1</v>
      </c>
      <c r="G54" s="5" t="s">
        <v>104</v>
      </c>
      <c r="H54" s="8">
        <v>67900</v>
      </c>
      <c r="I54" s="7">
        <v>1</v>
      </c>
      <c r="J54" s="7" t="s">
        <v>240</v>
      </c>
    </row>
    <row r="55" spans="1:10" x14ac:dyDescent="0.25">
      <c r="A55" s="3">
        <v>54</v>
      </c>
      <c r="B55" s="20">
        <v>5164520</v>
      </c>
      <c r="C55" s="30" t="s">
        <v>164</v>
      </c>
      <c r="D55" s="5" t="s">
        <v>0</v>
      </c>
      <c r="E55" s="7">
        <v>1634</v>
      </c>
      <c r="F55" s="5" t="s">
        <v>1</v>
      </c>
      <c r="G55" s="5" t="s">
        <v>106</v>
      </c>
      <c r="H55" s="8">
        <v>67900</v>
      </c>
      <c r="I55" s="7">
        <v>1</v>
      </c>
      <c r="J55" s="7" t="s">
        <v>240</v>
      </c>
    </row>
    <row r="56" spans="1:10" x14ac:dyDescent="0.25">
      <c r="A56" s="3">
        <v>55</v>
      </c>
      <c r="B56" s="20">
        <v>84103870</v>
      </c>
      <c r="C56" s="21" t="s">
        <v>165</v>
      </c>
      <c r="D56" s="5" t="s">
        <v>0</v>
      </c>
      <c r="E56" s="7">
        <v>1634</v>
      </c>
      <c r="F56" s="5" t="s">
        <v>1</v>
      </c>
      <c r="G56" s="13" t="s">
        <v>106</v>
      </c>
      <c r="H56" s="8">
        <v>67900</v>
      </c>
      <c r="I56" s="7">
        <v>1</v>
      </c>
      <c r="J56" s="7" t="s">
        <v>240</v>
      </c>
    </row>
    <row r="57" spans="1:10" x14ac:dyDescent="0.25">
      <c r="A57" s="3">
        <v>56</v>
      </c>
      <c r="B57" s="20">
        <v>7604762</v>
      </c>
      <c r="C57" s="30" t="s">
        <v>166</v>
      </c>
      <c r="D57" s="5" t="s">
        <v>0</v>
      </c>
      <c r="E57" s="7">
        <v>1634</v>
      </c>
      <c r="F57" s="5" t="s">
        <v>1</v>
      </c>
      <c r="G57" s="13" t="s">
        <v>106</v>
      </c>
      <c r="H57" s="8">
        <v>67900</v>
      </c>
      <c r="I57" s="7">
        <v>1</v>
      </c>
      <c r="J57" s="7" t="s">
        <v>240</v>
      </c>
    </row>
    <row r="58" spans="1:10" x14ac:dyDescent="0.25">
      <c r="A58" s="3">
        <v>57</v>
      </c>
      <c r="B58" s="20">
        <v>1042431835</v>
      </c>
      <c r="C58" s="30" t="s">
        <v>167</v>
      </c>
      <c r="D58" s="5" t="s">
        <v>0</v>
      </c>
      <c r="E58" s="7">
        <v>1634</v>
      </c>
      <c r="F58" s="5" t="s">
        <v>1</v>
      </c>
      <c r="G58" s="13" t="s">
        <v>106</v>
      </c>
      <c r="H58" s="8">
        <v>67900</v>
      </c>
      <c r="I58" s="7">
        <v>1</v>
      </c>
      <c r="J58" s="7" t="s">
        <v>240</v>
      </c>
    </row>
    <row r="59" spans="1:10" x14ac:dyDescent="0.25">
      <c r="A59" s="3">
        <v>58</v>
      </c>
      <c r="B59" s="20">
        <v>17976420</v>
      </c>
      <c r="C59" s="30" t="s">
        <v>168</v>
      </c>
      <c r="D59" s="5" t="s">
        <v>0</v>
      </c>
      <c r="E59" s="7">
        <v>1634</v>
      </c>
      <c r="F59" s="5" t="s">
        <v>1</v>
      </c>
      <c r="G59" s="13" t="s">
        <v>110</v>
      </c>
      <c r="H59" s="8">
        <v>67900</v>
      </c>
      <c r="I59" s="7">
        <v>1</v>
      </c>
      <c r="J59" s="7" t="s">
        <v>240</v>
      </c>
    </row>
    <row r="60" spans="1:10" x14ac:dyDescent="0.25">
      <c r="A60" s="3">
        <v>59</v>
      </c>
      <c r="B60" s="23">
        <v>1007387338</v>
      </c>
      <c r="C60" s="32" t="s">
        <v>169</v>
      </c>
      <c r="D60" s="5" t="s">
        <v>0</v>
      </c>
      <c r="E60" s="7">
        <v>1634</v>
      </c>
      <c r="F60" s="5" t="s">
        <v>1</v>
      </c>
      <c r="G60" s="13" t="s">
        <v>110</v>
      </c>
      <c r="H60" s="8">
        <v>67900</v>
      </c>
      <c r="I60" s="7">
        <v>1</v>
      </c>
      <c r="J60" s="7" t="s">
        <v>240</v>
      </c>
    </row>
    <row r="61" spans="1:10" x14ac:dyDescent="0.25">
      <c r="A61" s="3">
        <v>60</v>
      </c>
      <c r="B61" s="20">
        <v>1065583005</v>
      </c>
      <c r="C61" s="30" t="s">
        <v>170</v>
      </c>
      <c r="D61" s="5" t="s">
        <v>0</v>
      </c>
      <c r="E61" s="7">
        <v>1634</v>
      </c>
      <c r="F61" s="5" t="s">
        <v>1</v>
      </c>
      <c r="G61" s="13" t="s">
        <v>110</v>
      </c>
      <c r="H61" s="8">
        <v>67900</v>
      </c>
      <c r="I61" s="7">
        <v>1</v>
      </c>
      <c r="J61" s="7" t="s">
        <v>240</v>
      </c>
    </row>
    <row r="62" spans="1:10" x14ac:dyDescent="0.25">
      <c r="A62" s="3">
        <v>61</v>
      </c>
      <c r="B62" s="20">
        <v>1091678711</v>
      </c>
      <c r="C62" s="30" t="s">
        <v>171</v>
      </c>
      <c r="D62" s="5" t="s">
        <v>0</v>
      </c>
      <c r="E62" s="7">
        <v>1634</v>
      </c>
      <c r="F62" s="5" t="s">
        <v>1</v>
      </c>
      <c r="G62" s="13" t="s">
        <v>110</v>
      </c>
      <c r="H62" s="8">
        <v>67900</v>
      </c>
      <c r="I62" s="7">
        <v>1</v>
      </c>
      <c r="J62" s="7" t="s">
        <v>240</v>
      </c>
    </row>
    <row r="63" spans="1:10" x14ac:dyDescent="0.25">
      <c r="A63" s="3">
        <v>62</v>
      </c>
      <c r="B63" s="20">
        <v>1064118593</v>
      </c>
      <c r="C63" s="30" t="s">
        <v>172</v>
      </c>
      <c r="D63" s="5" t="s">
        <v>0</v>
      </c>
      <c r="E63" s="7">
        <v>1634</v>
      </c>
      <c r="F63" s="5" t="s">
        <v>1</v>
      </c>
      <c r="G63" s="13" t="s">
        <v>113</v>
      </c>
      <c r="H63" s="8">
        <v>67900</v>
      </c>
      <c r="I63" s="7">
        <v>1</v>
      </c>
      <c r="J63" s="7" t="s">
        <v>240</v>
      </c>
    </row>
    <row r="64" spans="1:10" x14ac:dyDescent="0.25">
      <c r="A64" s="3">
        <v>63</v>
      </c>
      <c r="B64" s="20">
        <v>85446055</v>
      </c>
      <c r="C64" s="21" t="s">
        <v>173</v>
      </c>
      <c r="D64" s="5" t="s">
        <v>0</v>
      </c>
      <c r="E64" s="7">
        <v>1634</v>
      </c>
      <c r="F64" s="5" t="s">
        <v>1</v>
      </c>
      <c r="G64" s="24" t="s">
        <v>157</v>
      </c>
      <c r="H64" s="8">
        <v>67900</v>
      </c>
      <c r="I64" s="7">
        <v>1</v>
      </c>
      <c r="J64" s="7" t="s">
        <v>240</v>
      </c>
    </row>
    <row r="65" spans="1:10" x14ac:dyDescent="0.25">
      <c r="A65" s="3">
        <v>64</v>
      </c>
      <c r="B65" s="20">
        <v>15186483</v>
      </c>
      <c r="C65" s="30" t="s">
        <v>174</v>
      </c>
      <c r="D65" s="5" t="s">
        <v>0</v>
      </c>
      <c r="E65" s="7">
        <v>1634</v>
      </c>
      <c r="F65" s="5" t="s">
        <v>1</v>
      </c>
      <c r="G65" s="13" t="s">
        <v>157</v>
      </c>
      <c r="H65" s="8">
        <v>67900</v>
      </c>
      <c r="I65" s="7">
        <v>1</v>
      </c>
      <c r="J65" s="7" t="s">
        <v>240</v>
      </c>
    </row>
    <row r="66" spans="1:10" x14ac:dyDescent="0.25">
      <c r="A66" s="3">
        <v>65</v>
      </c>
      <c r="B66" s="26">
        <v>84038935</v>
      </c>
      <c r="C66" s="6" t="s">
        <v>175</v>
      </c>
      <c r="D66" s="5" t="s">
        <v>0</v>
      </c>
      <c r="E66" s="7">
        <v>1634</v>
      </c>
      <c r="F66" s="5" t="s">
        <v>1</v>
      </c>
      <c r="G66" s="13" t="s">
        <v>157</v>
      </c>
      <c r="H66" s="8">
        <v>67900</v>
      </c>
      <c r="I66" s="7">
        <v>1</v>
      </c>
      <c r="J66" s="7" t="s">
        <v>240</v>
      </c>
    </row>
    <row r="67" spans="1:10" x14ac:dyDescent="0.25">
      <c r="A67" s="3">
        <v>66</v>
      </c>
      <c r="B67" s="20">
        <v>7632639</v>
      </c>
      <c r="C67" s="6" t="s">
        <v>176</v>
      </c>
      <c r="D67" s="5" t="s">
        <v>0</v>
      </c>
      <c r="E67" s="7">
        <v>1634</v>
      </c>
      <c r="F67" s="5" t="s">
        <v>1</v>
      </c>
      <c r="G67" s="13" t="s">
        <v>113</v>
      </c>
      <c r="H67" s="8">
        <v>67900</v>
      </c>
      <c r="I67" s="7">
        <v>1</v>
      </c>
      <c r="J67" s="7" t="s">
        <v>240</v>
      </c>
    </row>
    <row r="68" spans="1:10" x14ac:dyDescent="0.25">
      <c r="A68" s="3">
        <v>67</v>
      </c>
      <c r="B68" s="20">
        <v>10898718</v>
      </c>
      <c r="C68" s="30" t="s">
        <v>177</v>
      </c>
      <c r="D68" s="5" t="s">
        <v>0</v>
      </c>
      <c r="E68" s="7">
        <v>1634</v>
      </c>
      <c r="F68" s="5" t="s">
        <v>1</v>
      </c>
      <c r="G68" s="5" t="s">
        <v>104</v>
      </c>
      <c r="H68" s="8">
        <v>67900</v>
      </c>
      <c r="I68" s="7">
        <v>1</v>
      </c>
      <c r="J68" s="7" t="s">
        <v>240</v>
      </c>
    </row>
    <row r="69" spans="1:10" x14ac:dyDescent="0.25">
      <c r="A69" s="3">
        <v>68</v>
      </c>
      <c r="B69" s="20">
        <v>1122400773</v>
      </c>
      <c r="C69" s="21" t="s">
        <v>178</v>
      </c>
      <c r="D69" s="5" t="s">
        <v>0</v>
      </c>
      <c r="E69" s="7">
        <v>1634</v>
      </c>
      <c r="F69" s="5" t="s">
        <v>1</v>
      </c>
      <c r="G69" s="5" t="s">
        <v>106</v>
      </c>
      <c r="H69" s="8">
        <v>67900</v>
      </c>
      <c r="I69" s="7">
        <v>1</v>
      </c>
      <c r="J69" s="7" t="s">
        <v>240</v>
      </c>
    </row>
    <row r="70" spans="1:10" x14ac:dyDescent="0.25">
      <c r="A70" s="3">
        <v>69</v>
      </c>
      <c r="B70" s="20">
        <v>77153948</v>
      </c>
      <c r="C70" s="30" t="s">
        <v>179</v>
      </c>
      <c r="D70" s="5" t="s">
        <v>0</v>
      </c>
      <c r="E70" s="7">
        <v>1634</v>
      </c>
      <c r="F70" s="5" t="s">
        <v>1</v>
      </c>
      <c r="G70" s="13" t="s">
        <v>106</v>
      </c>
      <c r="H70" s="8">
        <v>67900</v>
      </c>
      <c r="I70" s="7">
        <v>1</v>
      </c>
      <c r="J70" s="7" t="s">
        <v>240</v>
      </c>
    </row>
    <row r="71" spans="1:10" x14ac:dyDescent="0.25">
      <c r="A71" s="3">
        <v>70</v>
      </c>
      <c r="B71" s="20">
        <v>1065613418</v>
      </c>
      <c r="C71" s="6" t="s">
        <v>180</v>
      </c>
      <c r="D71" s="5" t="s">
        <v>0</v>
      </c>
      <c r="E71" s="7">
        <v>1634</v>
      </c>
      <c r="F71" s="5" t="s">
        <v>1</v>
      </c>
      <c r="G71" s="13" t="s">
        <v>106</v>
      </c>
      <c r="H71" s="8">
        <v>67900</v>
      </c>
      <c r="I71" s="7">
        <v>1</v>
      </c>
      <c r="J71" s="7" t="s">
        <v>240</v>
      </c>
    </row>
    <row r="72" spans="1:10" x14ac:dyDescent="0.25">
      <c r="A72" s="3">
        <v>71</v>
      </c>
      <c r="B72" s="20">
        <v>1064793574</v>
      </c>
      <c r="C72" s="32" t="s">
        <v>181</v>
      </c>
      <c r="D72" s="5" t="s">
        <v>0</v>
      </c>
      <c r="E72" s="7">
        <v>1634</v>
      </c>
      <c r="F72" s="5" t="s">
        <v>1</v>
      </c>
      <c r="G72" s="13" t="s">
        <v>110</v>
      </c>
      <c r="H72" s="8">
        <v>67900</v>
      </c>
      <c r="I72" s="7">
        <v>1</v>
      </c>
      <c r="J72" s="7" t="s">
        <v>240</v>
      </c>
    </row>
    <row r="73" spans="1:10" x14ac:dyDescent="0.25">
      <c r="A73" s="3">
        <v>72</v>
      </c>
      <c r="B73" s="20">
        <v>1064800654</v>
      </c>
      <c r="C73" s="6" t="s">
        <v>182</v>
      </c>
      <c r="D73" s="5" t="s">
        <v>0</v>
      </c>
      <c r="E73" s="7">
        <v>1634</v>
      </c>
      <c r="F73" s="5" t="s">
        <v>1</v>
      </c>
      <c r="G73" s="13" t="s">
        <v>113</v>
      </c>
      <c r="H73" s="8">
        <v>67900</v>
      </c>
      <c r="I73" s="7">
        <v>1</v>
      </c>
      <c r="J73" s="7" t="s">
        <v>240</v>
      </c>
    </row>
    <row r="74" spans="1:10" x14ac:dyDescent="0.25">
      <c r="A74" s="3">
        <v>73</v>
      </c>
      <c r="B74" s="27">
        <v>1065833171</v>
      </c>
      <c r="C74" s="30" t="s">
        <v>183</v>
      </c>
      <c r="D74" s="5" t="s">
        <v>0</v>
      </c>
      <c r="E74" s="7">
        <v>1634</v>
      </c>
      <c r="F74" s="5" t="s">
        <v>1</v>
      </c>
      <c r="G74" s="13" t="s">
        <v>113</v>
      </c>
      <c r="H74" s="8">
        <v>67900</v>
      </c>
      <c r="I74" s="7">
        <v>1</v>
      </c>
      <c r="J74" s="7" t="s">
        <v>240</v>
      </c>
    </row>
    <row r="75" spans="1:10" x14ac:dyDescent="0.25">
      <c r="A75" s="3">
        <v>74</v>
      </c>
      <c r="B75" s="22">
        <v>1143228894</v>
      </c>
      <c r="C75" s="6" t="s">
        <v>184</v>
      </c>
      <c r="D75" s="5" t="s">
        <v>0</v>
      </c>
      <c r="E75" s="7">
        <v>1634</v>
      </c>
      <c r="F75" s="5" t="s">
        <v>1</v>
      </c>
      <c r="G75" s="13" t="s">
        <v>113</v>
      </c>
      <c r="H75" s="8">
        <v>67900</v>
      </c>
      <c r="I75" s="7">
        <v>1</v>
      </c>
      <c r="J75" s="7" t="s">
        <v>240</v>
      </c>
    </row>
    <row r="76" spans="1:10" x14ac:dyDescent="0.25">
      <c r="A76" s="3">
        <v>75</v>
      </c>
      <c r="B76" s="20">
        <v>1119838815</v>
      </c>
      <c r="C76" s="30" t="s">
        <v>185</v>
      </c>
      <c r="D76" s="5" t="s">
        <v>0</v>
      </c>
      <c r="E76" s="7">
        <v>1634</v>
      </c>
      <c r="F76" s="5" t="s">
        <v>1</v>
      </c>
      <c r="G76" s="24" t="s">
        <v>157</v>
      </c>
      <c r="H76" s="8">
        <v>67900</v>
      </c>
      <c r="I76" s="7">
        <v>1</v>
      </c>
      <c r="J76" s="7" t="s">
        <v>240</v>
      </c>
    </row>
    <row r="77" spans="1:10" x14ac:dyDescent="0.25">
      <c r="A77" s="3">
        <v>76</v>
      </c>
      <c r="B77" s="20">
        <v>5135224</v>
      </c>
      <c r="C77" s="6" t="s">
        <v>186</v>
      </c>
      <c r="D77" s="5" t="s">
        <v>0</v>
      </c>
      <c r="E77" s="7">
        <v>1634</v>
      </c>
      <c r="F77" s="6" t="s">
        <v>1</v>
      </c>
      <c r="G77" s="13" t="s">
        <v>157</v>
      </c>
      <c r="H77" s="8">
        <v>67900</v>
      </c>
      <c r="I77" s="7">
        <v>1</v>
      </c>
      <c r="J77" s="7" t="s">
        <v>240</v>
      </c>
    </row>
    <row r="78" spans="1:10" x14ac:dyDescent="0.25">
      <c r="A78" s="3">
        <v>77</v>
      </c>
      <c r="B78" s="26">
        <v>84090281</v>
      </c>
      <c r="C78" s="5" t="s">
        <v>187</v>
      </c>
      <c r="D78" s="5" t="s">
        <v>0</v>
      </c>
      <c r="E78" s="7">
        <v>1634</v>
      </c>
      <c r="F78" s="6" t="s">
        <v>1</v>
      </c>
      <c r="G78" s="13" t="s">
        <v>157</v>
      </c>
      <c r="H78" s="8">
        <v>67900</v>
      </c>
      <c r="I78" s="7">
        <v>1</v>
      </c>
      <c r="J78" s="7" t="s">
        <v>240</v>
      </c>
    </row>
    <row r="79" spans="1:10" x14ac:dyDescent="0.25">
      <c r="A79" s="3">
        <v>78</v>
      </c>
      <c r="B79" s="20">
        <v>1064114760</v>
      </c>
      <c r="C79" s="34" t="s">
        <v>188</v>
      </c>
      <c r="D79" s="5" t="s">
        <v>0</v>
      </c>
      <c r="E79" s="7">
        <v>1634</v>
      </c>
      <c r="F79" s="6" t="s">
        <v>1</v>
      </c>
      <c r="G79" s="13" t="s">
        <v>113</v>
      </c>
      <c r="H79" s="8">
        <v>67900</v>
      </c>
      <c r="I79" s="7">
        <v>1</v>
      </c>
      <c r="J79" s="7" t="s">
        <v>240</v>
      </c>
    </row>
    <row r="80" spans="1:10" x14ac:dyDescent="0.25">
      <c r="A80" s="3">
        <v>79</v>
      </c>
      <c r="B80" s="35">
        <v>1065601898</v>
      </c>
      <c r="C80" s="21" t="s">
        <v>74</v>
      </c>
      <c r="D80" s="5" t="s">
        <v>0</v>
      </c>
      <c r="E80" s="36">
        <v>1635</v>
      </c>
      <c r="F80" s="21" t="s">
        <v>249</v>
      </c>
      <c r="G80" s="21" t="s">
        <v>75</v>
      </c>
      <c r="H80" s="8">
        <v>67900</v>
      </c>
      <c r="I80" s="7">
        <v>1</v>
      </c>
      <c r="J80" s="7" t="s">
        <v>240</v>
      </c>
    </row>
    <row r="81" spans="1:10" x14ac:dyDescent="0.25">
      <c r="A81" s="3">
        <v>80</v>
      </c>
      <c r="B81" s="35">
        <v>1143428670</v>
      </c>
      <c r="C81" s="21" t="s">
        <v>191</v>
      </c>
      <c r="D81" s="5" t="s">
        <v>0</v>
      </c>
      <c r="E81" s="36">
        <v>1694</v>
      </c>
      <c r="F81" s="21" t="s">
        <v>247</v>
      </c>
      <c r="G81" s="21" t="s">
        <v>55</v>
      </c>
      <c r="H81" s="8">
        <v>67900</v>
      </c>
      <c r="I81" s="7">
        <v>1</v>
      </c>
      <c r="J81" s="7" t="s">
        <v>240</v>
      </c>
    </row>
    <row r="82" spans="1:10" x14ac:dyDescent="0.25">
      <c r="A82" s="3">
        <v>81</v>
      </c>
      <c r="B82" s="35">
        <v>72203630</v>
      </c>
      <c r="C82" s="21" t="s">
        <v>47</v>
      </c>
      <c r="D82" s="5" t="s">
        <v>0</v>
      </c>
      <c r="E82" s="21">
        <v>1692</v>
      </c>
      <c r="F82" s="21" t="s">
        <v>246</v>
      </c>
      <c r="G82" s="21" t="s">
        <v>48</v>
      </c>
      <c r="H82" s="8">
        <v>67900</v>
      </c>
      <c r="I82" s="7">
        <v>1</v>
      </c>
      <c r="J82" s="7" t="s">
        <v>240</v>
      </c>
    </row>
    <row r="83" spans="1:10" x14ac:dyDescent="0.25">
      <c r="A83" s="3">
        <v>82</v>
      </c>
      <c r="B83" s="35">
        <v>72199572</v>
      </c>
      <c r="C83" s="21" t="s">
        <v>50</v>
      </c>
      <c r="D83" s="5" t="s">
        <v>0</v>
      </c>
      <c r="E83" s="36">
        <v>1693</v>
      </c>
      <c r="F83" s="21" t="s">
        <v>245</v>
      </c>
      <c r="G83" s="21" t="s">
        <v>51</v>
      </c>
      <c r="H83" s="8">
        <v>67900</v>
      </c>
      <c r="I83" s="7">
        <v>1</v>
      </c>
      <c r="J83" s="7" t="s">
        <v>240</v>
      </c>
    </row>
    <row r="84" spans="1:10" x14ac:dyDescent="0.25">
      <c r="A84" s="3">
        <v>83</v>
      </c>
      <c r="B84" s="35">
        <v>9694234</v>
      </c>
      <c r="C84" s="21" t="s">
        <v>76</v>
      </c>
      <c r="D84" s="5" t="s">
        <v>0</v>
      </c>
      <c r="E84" s="36">
        <v>167001</v>
      </c>
      <c r="F84" s="21" t="s">
        <v>46</v>
      </c>
      <c r="G84" s="21" t="s">
        <v>77</v>
      </c>
      <c r="H84" s="8">
        <v>67900</v>
      </c>
      <c r="I84" s="7">
        <v>1</v>
      </c>
      <c r="J84" s="7" t="s">
        <v>240</v>
      </c>
    </row>
    <row r="85" spans="1:10" x14ac:dyDescent="0.25">
      <c r="A85" s="3">
        <v>84</v>
      </c>
      <c r="B85" s="35">
        <v>72269253</v>
      </c>
      <c r="C85" s="21" t="s">
        <v>52</v>
      </c>
      <c r="D85" s="5" t="s">
        <v>0</v>
      </c>
      <c r="E85" s="36">
        <v>1694</v>
      </c>
      <c r="F85" s="21" t="s">
        <v>247</v>
      </c>
      <c r="G85" s="21" t="s">
        <v>53</v>
      </c>
      <c r="H85" s="8">
        <v>67900</v>
      </c>
      <c r="I85" s="7">
        <v>1</v>
      </c>
      <c r="J85" s="7" t="s">
        <v>240</v>
      </c>
    </row>
    <row r="86" spans="1:10" x14ac:dyDescent="0.25">
      <c r="A86" s="3">
        <v>85</v>
      </c>
      <c r="B86" s="35">
        <v>17342935</v>
      </c>
      <c r="C86" s="21" t="s">
        <v>62</v>
      </c>
      <c r="D86" s="5" t="s">
        <v>0</v>
      </c>
      <c r="E86" s="36">
        <v>1690</v>
      </c>
      <c r="F86" s="21" t="s">
        <v>64</v>
      </c>
      <c r="G86" s="21" t="s">
        <v>63</v>
      </c>
      <c r="H86" s="8">
        <v>67900</v>
      </c>
      <c r="I86" s="7">
        <v>1</v>
      </c>
      <c r="J86" s="7" t="s">
        <v>240</v>
      </c>
    </row>
    <row r="87" spans="1:10" x14ac:dyDescent="0.25">
      <c r="A87" s="3">
        <v>86</v>
      </c>
      <c r="B87" s="35">
        <v>72000737</v>
      </c>
      <c r="C87" s="21" t="s">
        <v>54</v>
      </c>
      <c r="D87" s="5" t="s">
        <v>0</v>
      </c>
      <c r="E87" s="36">
        <v>1694</v>
      </c>
      <c r="F87" s="21" t="s">
        <v>247</v>
      </c>
      <c r="G87" s="21" t="s">
        <v>55</v>
      </c>
      <c r="H87" s="8">
        <v>67900</v>
      </c>
      <c r="I87" s="7">
        <v>1</v>
      </c>
      <c r="J87" s="7" t="s">
        <v>240</v>
      </c>
    </row>
    <row r="88" spans="1:10" x14ac:dyDescent="0.25">
      <c r="A88" s="3">
        <v>87</v>
      </c>
      <c r="B88" s="35">
        <v>72280878</v>
      </c>
      <c r="C88" s="21" t="s">
        <v>192</v>
      </c>
      <c r="D88" s="5" t="s">
        <v>0</v>
      </c>
      <c r="E88" s="36">
        <v>1690</v>
      </c>
      <c r="F88" s="21" t="s">
        <v>64</v>
      </c>
      <c r="G88" s="21" t="s">
        <v>197</v>
      </c>
      <c r="H88" s="8">
        <v>67900</v>
      </c>
      <c r="I88" s="7">
        <v>1</v>
      </c>
      <c r="J88" s="7" t="s">
        <v>240</v>
      </c>
    </row>
    <row r="89" spans="1:10" x14ac:dyDescent="0.25">
      <c r="A89" s="3">
        <v>88</v>
      </c>
      <c r="B89" s="35">
        <v>72260524</v>
      </c>
      <c r="C89" s="21" t="s">
        <v>60</v>
      </c>
      <c r="D89" s="5" t="s">
        <v>0</v>
      </c>
      <c r="E89" s="36">
        <v>169701</v>
      </c>
      <c r="F89" s="21" t="s">
        <v>196</v>
      </c>
      <c r="G89" s="21" t="s">
        <v>61</v>
      </c>
      <c r="H89" s="8">
        <v>67900</v>
      </c>
      <c r="I89" s="7">
        <v>1</v>
      </c>
      <c r="J89" s="7" t="s">
        <v>240</v>
      </c>
    </row>
    <row r="90" spans="1:10" x14ac:dyDescent="0.25">
      <c r="A90" s="3">
        <v>89</v>
      </c>
      <c r="B90" s="35">
        <v>72045393</v>
      </c>
      <c r="C90" s="21" t="s">
        <v>65</v>
      </c>
      <c r="D90" s="5" t="s">
        <v>0</v>
      </c>
      <c r="E90" s="36">
        <v>1693</v>
      </c>
      <c r="F90" s="21" t="s">
        <v>245</v>
      </c>
      <c r="G90" s="21" t="s">
        <v>67</v>
      </c>
      <c r="H90" s="8">
        <v>67900</v>
      </c>
      <c r="I90" s="7">
        <v>1</v>
      </c>
      <c r="J90" s="7" t="s">
        <v>240</v>
      </c>
    </row>
    <row r="91" spans="1:10" x14ac:dyDescent="0.25">
      <c r="A91" s="3">
        <v>90</v>
      </c>
      <c r="B91" s="35">
        <v>72178303</v>
      </c>
      <c r="C91" s="21" t="s">
        <v>80</v>
      </c>
      <c r="D91" s="5" t="s">
        <v>0</v>
      </c>
      <c r="E91" s="36">
        <v>167001</v>
      </c>
      <c r="F91" s="21" t="s">
        <v>46</v>
      </c>
      <c r="G91" s="21" t="s">
        <v>3</v>
      </c>
      <c r="H91" s="8">
        <v>67900</v>
      </c>
      <c r="I91" s="7">
        <v>1</v>
      </c>
      <c r="J91" s="7" t="s">
        <v>240</v>
      </c>
    </row>
    <row r="92" spans="1:10" x14ac:dyDescent="0.25">
      <c r="A92" s="3">
        <v>91</v>
      </c>
      <c r="B92" s="35">
        <v>72314369</v>
      </c>
      <c r="C92" s="21" t="s">
        <v>66</v>
      </c>
      <c r="D92" s="5" t="s">
        <v>0</v>
      </c>
      <c r="E92" s="36">
        <v>1693</v>
      </c>
      <c r="F92" s="21" t="s">
        <v>245</v>
      </c>
      <c r="G92" s="21" t="s">
        <v>68</v>
      </c>
      <c r="H92" s="8">
        <v>67900</v>
      </c>
      <c r="I92" s="7">
        <v>1</v>
      </c>
      <c r="J92" s="7" t="s">
        <v>240</v>
      </c>
    </row>
    <row r="93" spans="1:10" x14ac:dyDescent="0.25">
      <c r="A93" s="3">
        <v>92</v>
      </c>
      <c r="B93" s="35">
        <v>72338164</v>
      </c>
      <c r="C93" s="21" t="s">
        <v>56</v>
      </c>
      <c r="D93" s="5" t="s">
        <v>0</v>
      </c>
      <c r="E93" s="36">
        <v>1694</v>
      </c>
      <c r="F93" s="21" t="s">
        <v>247</v>
      </c>
      <c r="G93" s="21" t="s">
        <v>57</v>
      </c>
      <c r="H93" s="8">
        <v>67900</v>
      </c>
      <c r="I93" s="7">
        <v>1</v>
      </c>
      <c r="J93" s="7" t="s">
        <v>240</v>
      </c>
    </row>
    <row r="94" spans="1:10" x14ac:dyDescent="0.25">
      <c r="A94" s="3">
        <v>93</v>
      </c>
      <c r="B94" s="35">
        <v>78698370</v>
      </c>
      <c r="C94" s="21" t="s">
        <v>72</v>
      </c>
      <c r="D94" s="5" t="s">
        <v>0</v>
      </c>
      <c r="E94" s="36">
        <v>1693</v>
      </c>
      <c r="F94" s="21" t="s">
        <v>245</v>
      </c>
      <c r="G94" s="21" t="s">
        <v>73</v>
      </c>
      <c r="H94" s="8">
        <v>67900</v>
      </c>
      <c r="I94" s="7">
        <v>1</v>
      </c>
      <c r="J94" s="7" t="s">
        <v>240</v>
      </c>
    </row>
    <row r="95" spans="1:10" x14ac:dyDescent="0.25">
      <c r="A95" s="3">
        <v>94</v>
      </c>
      <c r="B95" s="35">
        <v>1143225701</v>
      </c>
      <c r="C95" s="21" t="s">
        <v>58</v>
      </c>
      <c r="D95" s="5" t="s">
        <v>0</v>
      </c>
      <c r="E95" s="36">
        <v>1694</v>
      </c>
      <c r="F95" s="21" t="s">
        <v>247</v>
      </c>
      <c r="G95" s="21" t="s">
        <v>59</v>
      </c>
      <c r="H95" s="8">
        <v>67900</v>
      </c>
      <c r="I95" s="7">
        <v>1</v>
      </c>
      <c r="J95" s="7" t="s">
        <v>240</v>
      </c>
    </row>
    <row r="96" spans="1:10" x14ac:dyDescent="0.25">
      <c r="A96" s="3">
        <v>95</v>
      </c>
      <c r="B96" s="3">
        <v>72282822</v>
      </c>
      <c r="C96" s="5" t="s">
        <v>198</v>
      </c>
      <c r="D96" s="5" t="s">
        <v>0</v>
      </c>
      <c r="E96" s="36">
        <v>1694</v>
      </c>
      <c r="F96" s="21" t="s">
        <v>247</v>
      </c>
      <c r="G96" s="5" t="s">
        <v>55</v>
      </c>
      <c r="H96" s="8">
        <v>67900</v>
      </c>
      <c r="I96" s="7">
        <v>1</v>
      </c>
      <c r="J96" s="7" t="s">
        <v>240</v>
      </c>
    </row>
    <row r="97" spans="1:10" x14ac:dyDescent="0.25">
      <c r="A97" s="3">
        <v>96</v>
      </c>
      <c r="B97" s="4">
        <v>1082241607</v>
      </c>
      <c r="C97" s="5" t="s">
        <v>33</v>
      </c>
      <c r="D97" s="5" t="s">
        <v>0</v>
      </c>
      <c r="E97" s="5">
        <v>1640</v>
      </c>
      <c r="F97" s="5" t="s">
        <v>32</v>
      </c>
      <c r="G97" s="5" t="s">
        <v>34</v>
      </c>
      <c r="H97" s="8">
        <v>67900</v>
      </c>
      <c r="I97" s="7">
        <v>1</v>
      </c>
      <c r="J97" s="7" t="s">
        <v>240</v>
      </c>
    </row>
    <row r="98" spans="1:10" x14ac:dyDescent="0.25">
      <c r="A98" s="3">
        <v>97</v>
      </c>
      <c r="B98" s="4">
        <v>7602443</v>
      </c>
      <c r="C98" s="5" t="s">
        <v>35</v>
      </c>
      <c r="D98" s="5" t="s">
        <v>0</v>
      </c>
      <c r="E98" s="5">
        <v>1640</v>
      </c>
      <c r="F98" s="5" t="s">
        <v>32</v>
      </c>
      <c r="G98" s="5" t="s">
        <v>34</v>
      </c>
      <c r="H98" s="8">
        <v>67900</v>
      </c>
      <c r="I98" s="7">
        <v>1</v>
      </c>
      <c r="J98" s="7" t="s">
        <v>240</v>
      </c>
    </row>
    <row r="99" spans="1:10" x14ac:dyDescent="0.25">
      <c r="A99" s="3">
        <v>98</v>
      </c>
      <c r="B99" s="4">
        <v>1129542694</v>
      </c>
      <c r="C99" s="5" t="s">
        <v>36</v>
      </c>
      <c r="D99" s="5" t="s">
        <v>0</v>
      </c>
      <c r="E99" s="5">
        <v>1640</v>
      </c>
      <c r="F99" s="5" t="s">
        <v>32</v>
      </c>
      <c r="G99" s="5" t="s">
        <v>34</v>
      </c>
      <c r="H99" s="8">
        <v>67900</v>
      </c>
      <c r="I99" s="7">
        <v>1</v>
      </c>
      <c r="J99" s="7" t="s">
        <v>240</v>
      </c>
    </row>
    <row r="100" spans="1:10" x14ac:dyDescent="0.25">
      <c r="A100" s="3">
        <v>99</v>
      </c>
      <c r="B100" s="4">
        <v>1004279958</v>
      </c>
      <c r="C100" s="5" t="s">
        <v>37</v>
      </c>
      <c r="D100" s="5" t="s">
        <v>0</v>
      </c>
      <c r="E100" s="5">
        <v>1640</v>
      </c>
      <c r="F100" s="5" t="s">
        <v>32</v>
      </c>
      <c r="G100" s="5" t="s">
        <v>38</v>
      </c>
      <c r="H100" s="8">
        <v>67900</v>
      </c>
      <c r="I100" s="7">
        <v>1</v>
      </c>
      <c r="J100" s="7" t="s">
        <v>240</v>
      </c>
    </row>
    <row r="101" spans="1:10" x14ac:dyDescent="0.25">
      <c r="A101" s="3">
        <v>100</v>
      </c>
      <c r="B101" s="4">
        <v>74187649</v>
      </c>
      <c r="C101" s="5" t="s">
        <v>69</v>
      </c>
      <c r="D101" s="5" t="s">
        <v>0</v>
      </c>
      <c r="E101" s="5">
        <v>1619</v>
      </c>
      <c r="F101" s="5" t="s">
        <v>96</v>
      </c>
      <c r="G101" s="5" t="s">
        <v>42</v>
      </c>
      <c r="H101" s="8">
        <v>67900</v>
      </c>
      <c r="I101" s="7">
        <v>1</v>
      </c>
      <c r="J101" s="7" t="s">
        <v>240</v>
      </c>
    </row>
    <row r="102" spans="1:10" x14ac:dyDescent="0.25">
      <c r="A102" s="3">
        <v>101</v>
      </c>
      <c r="B102" s="4" t="s">
        <v>93</v>
      </c>
      <c r="C102" s="5" t="s">
        <v>91</v>
      </c>
      <c r="D102" s="5" t="s">
        <v>0</v>
      </c>
      <c r="E102" s="5">
        <v>1612</v>
      </c>
      <c r="F102" s="5" t="s">
        <v>94</v>
      </c>
      <c r="G102" s="5" t="s">
        <v>95</v>
      </c>
      <c r="H102" s="8">
        <v>67900</v>
      </c>
      <c r="I102" s="7">
        <v>1</v>
      </c>
      <c r="J102" s="7" t="s">
        <v>240</v>
      </c>
    </row>
    <row r="103" spans="1:10" x14ac:dyDescent="0.25">
      <c r="A103" s="3">
        <v>102</v>
      </c>
      <c r="B103" s="4">
        <v>1065615296</v>
      </c>
      <c r="C103" s="5" t="s">
        <v>92</v>
      </c>
      <c r="D103" s="5" t="s">
        <v>0</v>
      </c>
      <c r="E103" s="5">
        <v>1612</v>
      </c>
      <c r="F103" s="5" t="s">
        <v>94</v>
      </c>
      <c r="G103" s="5" t="s">
        <v>95</v>
      </c>
      <c r="H103" s="8">
        <v>67900</v>
      </c>
      <c r="I103" s="7">
        <v>1</v>
      </c>
      <c r="J103" s="7" t="s">
        <v>240</v>
      </c>
    </row>
    <row r="104" spans="1:10" x14ac:dyDescent="0.25">
      <c r="A104" s="3">
        <v>103</v>
      </c>
      <c r="B104" s="3">
        <v>79655840</v>
      </c>
      <c r="C104" s="4" t="s">
        <v>78</v>
      </c>
      <c r="D104" s="5" t="s">
        <v>0</v>
      </c>
      <c r="E104" s="5">
        <v>1676</v>
      </c>
      <c r="F104" s="5" t="s">
        <v>79</v>
      </c>
      <c r="G104" s="5" t="s">
        <v>42</v>
      </c>
      <c r="H104" s="8">
        <v>67900</v>
      </c>
      <c r="I104" s="7">
        <v>1</v>
      </c>
      <c r="J104" s="7" t="s">
        <v>240</v>
      </c>
    </row>
    <row r="105" spans="1:10" x14ac:dyDescent="0.25">
      <c r="A105" s="3">
        <v>104</v>
      </c>
      <c r="B105" s="3">
        <v>84031777</v>
      </c>
      <c r="C105" s="4" t="s">
        <v>199</v>
      </c>
      <c r="D105" s="5" t="s">
        <v>0</v>
      </c>
      <c r="E105" s="5">
        <v>1676</v>
      </c>
      <c r="F105" s="5" t="s">
        <v>79</v>
      </c>
      <c r="G105" s="5" t="s">
        <v>8</v>
      </c>
      <c r="H105" s="8">
        <v>67900</v>
      </c>
      <c r="I105" s="7">
        <v>1</v>
      </c>
      <c r="J105" s="7" t="s">
        <v>240</v>
      </c>
    </row>
    <row r="106" spans="1:10" x14ac:dyDescent="0.25">
      <c r="A106" s="3">
        <v>105</v>
      </c>
      <c r="B106" s="3">
        <v>1062805367</v>
      </c>
      <c r="C106" s="4" t="s">
        <v>27</v>
      </c>
      <c r="D106" s="5" t="s">
        <v>0</v>
      </c>
      <c r="E106" s="5">
        <v>1676</v>
      </c>
      <c r="F106" s="5" t="s">
        <v>79</v>
      </c>
      <c r="G106" s="5" t="s">
        <v>6</v>
      </c>
      <c r="H106" s="8">
        <v>67900</v>
      </c>
      <c r="I106" s="7">
        <v>1</v>
      </c>
      <c r="J106" s="7" t="s">
        <v>240</v>
      </c>
    </row>
    <row r="107" spans="1:10" x14ac:dyDescent="0.25">
      <c r="A107" s="3">
        <v>106</v>
      </c>
      <c r="B107" s="3">
        <v>72053887</v>
      </c>
      <c r="C107" s="4" t="s">
        <v>45</v>
      </c>
      <c r="D107" s="5" t="s">
        <v>0</v>
      </c>
      <c r="E107" s="5">
        <v>1676</v>
      </c>
      <c r="F107" s="5" t="s">
        <v>79</v>
      </c>
      <c r="G107" s="5" t="s">
        <v>34</v>
      </c>
      <c r="H107" s="8">
        <v>67900</v>
      </c>
      <c r="I107" s="7">
        <v>1</v>
      </c>
      <c r="J107" s="7" t="s">
        <v>240</v>
      </c>
    </row>
    <row r="108" spans="1:10" x14ac:dyDescent="0.25">
      <c r="A108" s="3">
        <v>107</v>
      </c>
      <c r="B108" s="3">
        <v>15171827</v>
      </c>
      <c r="C108" s="4" t="s">
        <v>28</v>
      </c>
      <c r="D108" s="5" t="s">
        <v>0</v>
      </c>
      <c r="E108" s="5">
        <v>1676</v>
      </c>
      <c r="F108" s="5" t="s">
        <v>79</v>
      </c>
      <c r="G108" s="5" t="s">
        <v>6</v>
      </c>
      <c r="H108" s="8">
        <v>67900</v>
      </c>
      <c r="I108" s="7">
        <v>1</v>
      </c>
      <c r="J108" s="7" t="s">
        <v>240</v>
      </c>
    </row>
    <row r="109" spans="1:10" x14ac:dyDescent="0.25">
      <c r="A109" s="3">
        <v>108</v>
      </c>
      <c r="B109" s="3">
        <v>1067722468</v>
      </c>
      <c r="C109" s="4" t="s">
        <v>200</v>
      </c>
      <c r="D109" s="5" t="s">
        <v>0</v>
      </c>
      <c r="E109" s="5">
        <v>1676</v>
      </c>
      <c r="F109" s="5" t="s">
        <v>79</v>
      </c>
      <c r="G109" s="5" t="s">
        <v>6</v>
      </c>
      <c r="H109" s="8">
        <v>67900</v>
      </c>
      <c r="I109" s="7">
        <v>1</v>
      </c>
      <c r="J109" s="7" t="s">
        <v>240</v>
      </c>
    </row>
    <row r="110" spans="1:10" x14ac:dyDescent="0.25">
      <c r="A110" s="3">
        <v>109</v>
      </c>
      <c r="B110" s="3">
        <v>8791845</v>
      </c>
      <c r="C110" s="4" t="s">
        <v>201</v>
      </c>
      <c r="D110" s="5" t="s">
        <v>0</v>
      </c>
      <c r="E110" s="5">
        <v>1676</v>
      </c>
      <c r="F110" s="5" t="s">
        <v>79</v>
      </c>
      <c r="G110" s="5" t="s">
        <v>6</v>
      </c>
      <c r="H110" s="8">
        <v>67900</v>
      </c>
      <c r="I110" s="7">
        <v>1</v>
      </c>
      <c r="J110" s="7" t="s">
        <v>240</v>
      </c>
    </row>
    <row r="111" spans="1:10" x14ac:dyDescent="0.25">
      <c r="A111" s="3">
        <v>110</v>
      </c>
      <c r="B111" s="3">
        <v>1065637640</v>
      </c>
      <c r="C111" s="4" t="s">
        <v>202</v>
      </c>
      <c r="D111" s="5" t="s">
        <v>0</v>
      </c>
      <c r="E111" s="5">
        <v>1676</v>
      </c>
      <c r="F111" s="5" t="s">
        <v>79</v>
      </c>
      <c r="G111" s="5" t="s">
        <v>6</v>
      </c>
      <c r="H111" s="8">
        <v>67900</v>
      </c>
      <c r="I111" s="7">
        <v>1</v>
      </c>
      <c r="J111" s="7" t="s">
        <v>240</v>
      </c>
    </row>
    <row r="112" spans="1:10" x14ac:dyDescent="0.25">
      <c r="A112" s="3">
        <v>111</v>
      </c>
      <c r="B112" s="3">
        <v>1064109944</v>
      </c>
      <c r="C112" s="4" t="s">
        <v>203</v>
      </c>
      <c r="D112" s="5" t="s">
        <v>0</v>
      </c>
      <c r="E112" s="5">
        <v>1676</v>
      </c>
      <c r="F112" s="5" t="s">
        <v>79</v>
      </c>
      <c r="G112" s="5" t="s">
        <v>3</v>
      </c>
      <c r="H112" s="8">
        <v>67900</v>
      </c>
      <c r="I112" s="7">
        <v>1</v>
      </c>
      <c r="J112" s="7" t="s">
        <v>240</v>
      </c>
    </row>
    <row r="113" spans="1:10" x14ac:dyDescent="0.25">
      <c r="A113" s="3">
        <v>112</v>
      </c>
      <c r="B113" s="4">
        <v>94470525</v>
      </c>
      <c r="C113" s="3" t="s">
        <v>15</v>
      </c>
      <c r="D113" s="5" t="s">
        <v>0</v>
      </c>
      <c r="E113" s="5">
        <v>1624</v>
      </c>
      <c r="F113" s="5" t="s">
        <v>16</v>
      </c>
      <c r="G113" s="5" t="s">
        <v>17</v>
      </c>
      <c r="H113" s="8">
        <v>67900</v>
      </c>
      <c r="I113" s="7">
        <v>1</v>
      </c>
      <c r="J113" s="7" t="s">
        <v>240</v>
      </c>
    </row>
    <row r="114" spans="1:10" x14ac:dyDescent="0.25">
      <c r="A114" s="3">
        <v>113</v>
      </c>
      <c r="B114" s="4">
        <v>6240341</v>
      </c>
      <c r="C114" s="3" t="s">
        <v>18</v>
      </c>
      <c r="D114" s="5" t="s">
        <v>0</v>
      </c>
      <c r="E114" s="5">
        <v>1624</v>
      </c>
      <c r="F114" s="5" t="s">
        <v>16</v>
      </c>
      <c r="G114" s="5" t="s">
        <v>7</v>
      </c>
      <c r="H114" s="8">
        <v>67900</v>
      </c>
      <c r="I114" s="7">
        <v>1</v>
      </c>
      <c r="J114" s="7" t="s">
        <v>240</v>
      </c>
    </row>
    <row r="115" spans="1:10" x14ac:dyDescent="0.25">
      <c r="A115" s="3">
        <v>114</v>
      </c>
      <c r="B115" s="4">
        <v>1113516654</v>
      </c>
      <c r="C115" s="5" t="s">
        <v>233</v>
      </c>
      <c r="D115" s="5" t="s">
        <v>0</v>
      </c>
      <c r="E115" s="5">
        <v>1624</v>
      </c>
      <c r="F115" s="5" t="s">
        <v>16</v>
      </c>
      <c r="G115" s="5" t="s">
        <v>21</v>
      </c>
      <c r="H115" s="8">
        <v>67900</v>
      </c>
      <c r="I115" s="7">
        <v>1</v>
      </c>
      <c r="J115" s="7" t="s">
        <v>240</v>
      </c>
    </row>
    <row r="116" spans="1:10" x14ac:dyDescent="0.25">
      <c r="A116" s="3">
        <v>115</v>
      </c>
      <c r="B116" s="4">
        <v>1114883174</v>
      </c>
      <c r="C116" s="5" t="s">
        <v>234</v>
      </c>
      <c r="D116" s="5" t="s">
        <v>0</v>
      </c>
      <c r="E116" s="5">
        <v>1624</v>
      </c>
      <c r="F116" s="5" t="s">
        <v>16</v>
      </c>
      <c r="G116" s="5" t="s">
        <v>21</v>
      </c>
      <c r="H116" s="8">
        <v>67900</v>
      </c>
      <c r="I116" s="7">
        <v>1</v>
      </c>
      <c r="J116" s="7" t="s">
        <v>240</v>
      </c>
    </row>
    <row r="117" spans="1:10" x14ac:dyDescent="0.25">
      <c r="A117" s="3">
        <v>116</v>
      </c>
      <c r="B117" s="4">
        <v>94303115</v>
      </c>
      <c r="C117" s="3" t="s">
        <v>204</v>
      </c>
      <c r="D117" s="5" t="s">
        <v>0</v>
      </c>
      <c r="E117" s="5">
        <v>1624</v>
      </c>
      <c r="F117" s="5" t="s">
        <v>16</v>
      </c>
      <c r="G117" s="5" t="s">
        <v>21</v>
      </c>
      <c r="H117" s="8">
        <v>67900</v>
      </c>
      <c r="I117" s="7">
        <v>1</v>
      </c>
      <c r="J117" s="7" t="s">
        <v>240</v>
      </c>
    </row>
    <row r="118" spans="1:10" x14ac:dyDescent="0.25">
      <c r="A118" s="3">
        <v>117</v>
      </c>
      <c r="B118" s="4">
        <v>1113521654</v>
      </c>
      <c r="C118" s="3" t="s">
        <v>87</v>
      </c>
      <c r="D118" s="5" t="s">
        <v>0</v>
      </c>
      <c r="E118" s="5">
        <v>1624</v>
      </c>
      <c r="F118" s="5" t="s">
        <v>16</v>
      </c>
      <c r="G118" s="5" t="s">
        <v>21</v>
      </c>
      <c r="H118" s="8">
        <v>67900</v>
      </c>
      <c r="I118" s="7">
        <v>1</v>
      </c>
      <c r="J118" s="7" t="s">
        <v>240</v>
      </c>
    </row>
    <row r="119" spans="1:10" x14ac:dyDescent="0.25">
      <c r="A119" s="3">
        <v>118</v>
      </c>
      <c r="B119" s="4">
        <v>6405928</v>
      </c>
      <c r="C119" s="5" t="s">
        <v>232</v>
      </c>
      <c r="D119" s="5" t="s">
        <v>0</v>
      </c>
      <c r="E119" s="5">
        <v>1624</v>
      </c>
      <c r="F119" s="5" t="s">
        <v>16</v>
      </c>
      <c r="G119" s="5" t="s">
        <v>21</v>
      </c>
      <c r="H119" s="8">
        <v>67900</v>
      </c>
      <c r="I119" s="7">
        <v>1</v>
      </c>
      <c r="J119" s="7" t="s">
        <v>240</v>
      </c>
    </row>
    <row r="120" spans="1:10" x14ac:dyDescent="0.25">
      <c r="A120" s="3">
        <v>119</v>
      </c>
      <c r="B120" s="4">
        <v>1113660395</v>
      </c>
      <c r="C120" s="5" t="s">
        <v>235</v>
      </c>
      <c r="D120" s="5" t="s">
        <v>0</v>
      </c>
      <c r="E120" s="5">
        <v>1624</v>
      </c>
      <c r="F120" s="5" t="s">
        <v>16</v>
      </c>
      <c r="G120" s="5" t="s">
        <v>21</v>
      </c>
      <c r="H120" s="8">
        <v>67900</v>
      </c>
      <c r="I120" s="7">
        <v>1</v>
      </c>
      <c r="J120" s="7" t="s">
        <v>240</v>
      </c>
    </row>
    <row r="121" spans="1:10" x14ac:dyDescent="0.25">
      <c r="A121" s="3">
        <v>120</v>
      </c>
      <c r="B121" s="4">
        <v>1112222284</v>
      </c>
      <c r="C121" s="3" t="s">
        <v>19</v>
      </c>
      <c r="D121" s="5" t="s">
        <v>0</v>
      </c>
      <c r="E121" s="5">
        <v>1624</v>
      </c>
      <c r="F121" s="5" t="s">
        <v>16</v>
      </c>
      <c r="G121" s="5" t="s">
        <v>17</v>
      </c>
      <c r="H121" s="8">
        <v>67900</v>
      </c>
      <c r="I121" s="7">
        <v>1</v>
      </c>
      <c r="J121" s="7" t="s">
        <v>240</v>
      </c>
    </row>
    <row r="122" spans="1:10" x14ac:dyDescent="0.25">
      <c r="A122" s="3">
        <v>121</v>
      </c>
      <c r="B122" s="4">
        <v>1112222321</v>
      </c>
      <c r="C122" s="3" t="s">
        <v>20</v>
      </c>
      <c r="D122" s="5" t="s">
        <v>0</v>
      </c>
      <c r="E122" s="5">
        <v>1624</v>
      </c>
      <c r="F122" s="5" t="s">
        <v>16</v>
      </c>
      <c r="G122" s="5" t="s">
        <v>21</v>
      </c>
      <c r="H122" s="8">
        <v>67900</v>
      </c>
      <c r="I122" s="7">
        <v>1</v>
      </c>
      <c r="J122" s="7" t="s">
        <v>240</v>
      </c>
    </row>
    <row r="123" spans="1:10" x14ac:dyDescent="0.25">
      <c r="A123" s="3">
        <v>122</v>
      </c>
      <c r="B123" s="4">
        <v>1112225157</v>
      </c>
      <c r="C123" s="3" t="s">
        <v>22</v>
      </c>
      <c r="D123" s="5" t="s">
        <v>0</v>
      </c>
      <c r="E123" s="5">
        <v>1624</v>
      </c>
      <c r="F123" s="5" t="s">
        <v>16</v>
      </c>
      <c r="G123" s="5" t="s">
        <v>21</v>
      </c>
      <c r="H123" s="8">
        <v>67900</v>
      </c>
      <c r="I123" s="7">
        <v>1</v>
      </c>
      <c r="J123" s="7" t="s">
        <v>240</v>
      </c>
    </row>
    <row r="124" spans="1:10" x14ac:dyDescent="0.25">
      <c r="A124" s="3">
        <v>123</v>
      </c>
      <c r="B124" s="4">
        <v>16280800</v>
      </c>
      <c r="C124" s="3" t="s">
        <v>23</v>
      </c>
      <c r="D124" s="5" t="s">
        <v>0</v>
      </c>
      <c r="E124" s="5">
        <v>1624</v>
      </c>
      <c r="F124" s="5" t="s">
        <v>16</v>
      </c>
      <c r="G124" s="5" t="s">
        <v>21</v>
      </c>
      <c r="H124" s="8">
        <v>67900</v>
      </c>
      <c r="I124" s="7">
        <v>1</v>
      </c>
      <c r="J124" s="7" t="s">
        <v>240</v>
      </c>
    </row>
    <row r="125" spans="1:10" x14ac:dyDescent="0.25">
      <c r="A125" s="3">
        <v>124</v>
      </c>
      <c r="B125" s="4">
        <v>1113515042</v>
      </c>
      <c r="C125" s="3" t="s">
        <v>205</v>
      </c>
      <c r="D125" s="5" t="s">
        <v>0</v>
      </c>
      <c r="E125" s="5">
        <v>1624</v>
      </c>
      <c r="F125" s="5" t="s">
        <v>16</v>
      </c>
      <c r="G125" s="5" t="s">
        <v>24</v>
      </c>
      <c r="H125" s="8">
        <v>67900</v>
      </c>
      <c r="I125" s="7">
        <v>1</v>
      </c>
      <c r="J125" s="7" t="s">
        <v>240</v>
      </c>
    </row>
    <row r="126" spans="1:10" x14ac:dyDescent="0.25">
      <c r="A126" s="3">
        <v>125</v>
      </c>
      <c r="B126" s="4">
        <v>16552539</v>
      </c>
      <c r="C126" s="5" t="s">
        <v>236</v>
      </c>
      <c r="D126" s="5" t="s">
        <v>0</v>
      </c>
      <c r="E126" s="5">
        <v>1624</v>
      </c>
      <c r="F126" s="5" t="s">
        <v>16</v>
      </c>
      <c r="G126" s="5" t="s">
        <v>206</v>
      </c>
      <c r="H126" s="8">
        <v>67900</v>
      </c>
      <c r="I126" s="7">
        <v>1</v>
      </c>
      <c r="J126" s="7" t="s">
        <v>240</v>
      </c>
    </row>
    <row r="127" spans="1:10" x14ac:dyDescent="0.25">
      <c r="A127" s="3">
        <v>126</v>
      </c>
      <c r="B127" s="23">
        <v>1082920445</v>
      </c>
      <c r="C127" s="5" t="s">
        <v>89</v>
      </c>
      <c r="D127" s="5" t="s">
        <v>0</v>
      </c>
      <c r="E127" s="5">
        <v>1634</v>
      </c>
      <c r="F127" s="37" t="s">
        <v>208</v>
      </c>
      <c r="G127" s="21" t="s">
        <v>5</v>
      </c>
      <c r="H127" s="8">
        <v>67900</v>
      </c>
      <c r="I127" s="7">
        <v>1</v>
      </c>
      <c r="J127" s="7" t="s">
        <v>240</v>
      </c>
    </row>
    <row r="128" spans="1:10" x14ac:dyDescent="0.25">
      <c r="A128" s="3">
        <v>127</v>
      </c>
      <c r="B128" s="23">
        <v>72053455</v>
      </c>
      <c r="C128" s="5" t="s">
        <v>90</v>
      </c>
      <c r="D128" s="5" t="s">
        <v>0</v>
      </c>
      <c r="E128" s="5">
        <v>1634</v>
      </c>
      <c r="F128" s="37" t="s">
        <v>208</v>
      </c>
      <c r="G128" s="21" t="s">
        <v>4</v>
      </c>
      <c r="H128" s="8">
        <v>67900</v>
      </c>
      <c r="I128" s="7">
        <v>1</v>
      </c>
      <c r="J128" s="7" t="s">
        <v>240</v>
      </c>
    </row>
    <row r="129" spans="1:10" x14ac:dyDescent="0.25">
      <c r="A129" s="3">
        <v>128</v>
      </c>
      <c r="B129" s="38">
        <v>1121334652</v>
      </c>
      <c r="C129" s="6" t="s">
        <v>44</v>
      </c>
      <c r="D129" s="5" t="s">
        <v>0</v>
      </c>
      <c r="E129" s="5">
        <v>1634</v>
      </c>
      <c r="F129" s="39" t="s">
        <v>208</v>
      </c>
      <c r="G129" s="21" t="s">
        <v>3</v>
      </c>
      <c r="H129" s="8">
        <v>67900</v>
      </c>
      <c r="I129" s="7">
        <v>1</v>
      </c>
      <c r="J129" s="7" t="s">
        <v>240</v>
      </c>
    </row>
    <row r="130" spans="1:10" ht="15.75" thickBot="1" x14ac:dyDescent="0.3">
      <c r="A130" s="3">
        <v>129</v>
      </c>
      <c r="B130" s="38">
        <v>73377709</v>
      </c>
      <c r="C130" s="6" t="s">
        <v>207</v>
      </c>
      <c r="D130" s="5" t="s">
        <v>0</v>
      </c>
      <c r="E130" s="5">
        <v>1631</v>
      </c>
      <c r="F130" s="39" t="s">
        <v>248</v>
      </c>
      <c r="G130" s="40" t="s">
        <v>81</v>
      </c>
      <c r="H130" s="8">
        <v>67900</v>
      </c>
      <c r="I130" s="7">
        <v>1</v>
      </c>
      <c r="J130" s="7" t="s">
        <v>240</v>
      </c>
    </row>
    <row r="131" spans="1:10" x14ac:dyDescent="0.25">
      <c r="A131" s="3">
        <v>130</v>
      </c>
      <c r="B131" s="4">
        <v>12693378</v>
      </c>
      <c r="C131" s="5" t="s">
        <v>25</v>
      </c>
      <c r="D131" s="5" t="s">
        <v>0</v>
      </c>
      <c r="E131" s="5">
        <v>1618</v>
      </c>
      <c r="F131" s="5" t="s">
        <v>250</v>
      </c>
      <c r="G131" s="37" t="s">
        <v>6</v>
      </c>
      <c r="H131" s="8">
        <v>67900</v>
      </c>
      <c r="I131" s="7">
        <v>1</v>
      </c>
      <c r="J131" s="7" t="s">
        <v>240</v>
      </c>
    </row>
    <row r="132" spans="1:10" x14ac:dyDescent="0.25">
      <c r="A132" s="3">
        <v>131</v>
      </c>
      <c r="B132" s="4">
        <v>84095827</v>
      </c>
      <c r="C132" s="5" t="s">
        <v>29</v>
      </c>
      <c r="D132" s="5" t="s">
        <v>0</v>
      </c>
      <c r="E132" s="5">
        <v>1618</v>
      </c>
      <c r="F132" s="5" t="s">
        <v>250</v>
      </c>
      <c r="G132" s="37" t="s">
        <v>6</v>
      </c>
      <c r="H132" s="8">
        <v>67900</v>
      </c>
      <c r="I132" s="7">
        <v>1</v>
      </c>
      <c r="J132" s="7" t="s">
        <v>240</v>
      </c>
    </row>
    <row r="133" spans="1:10" x14ac:dyDescent="0.25">
      <c r="A133" s="3">
        <v>132</v>
      </c>
      <c r="B133" s="4">
        <v>84095707</v>
      </c>
      <c r="C133" s="5" t="s">
        <v>30</v>
      </c>
      <c r="D133" s="5" t="s">
        <v>0</v>
      </c>
      <c r="E133" s="5">
        <v>1618</v>
      </c>
      <c r="F133" s="5" t="s">
        <v>250</v>
      </c>
      <c r="G133" s="37" t="s">
        <v>31</v>
      </c>
      <c r="H133" s="8">
        <v>67900</v>
      </c>
      <c r="I133" s="7">
        <v>1</v>
      </c>
      <c r="J133" s="7" t="s">
        <v>240</v>
      </c>
    </row>
    <row r="134" spans="1:10" x14ac:dyDescent="0.25">
      <c r="A134" s="3">
        <v>133</v>
      </c>
      <c r="B134" s="35">
        <v>1064109219</v>
      </c>
      <c r="C134" s="21" t="s">
        <v>88</v>
      </c>
      <c r="D134" s="5" t="s">
        <v>0</v>
      </c>
      <c r="E134" s="5">
        <v>1618</v>
      </c>
      <c r="F134" s="5" t="s">
        <v>250</v>
      </c>
      <c r="G134" s="29" t="s">
        <v>6</v>
      </c>
      <c r="H134" s="8">
        <v>67900</v>
      </c>
      <c r="I134" s="7">
        <v>1</v>
      </c>
      <c r="J134" s="7" t="s">
        <v>240</v>
      </c>
    </row>
    <row r="135" spans="1:10" x14ac:dyDescent="0.25">
      <c r="A135" s="3">
        <v>134</v>
      </c>
      <c r="B135" s="41">
        <v>77178367</v>
      </c>
      <c r="C135" s="42" t="s">
        <v>9</v>
      </c>
      <c r="D135" s="6" t="s">
        <v>0</v>
      </c>
      <c r="E135" s="5">
        <v>1618</v>
      </c>
      <c r="F135" s="5" t="s">
        <v>250</v>
      </c>
      <c r="G135" s="39" t="s">
        <v>7</v>
      </c>
      <c r="H135" s="8">
        <v>67900</v>
      </c>
      <c r="I135" s="7">
        <v>1</v>
      </c>
      <c r="J135" s="7" t="s">
        <v>240</v>
      </c>
    </row>
    <row r="136" spans="1:10" x14ac:dyDescent="0.25">
      <c r="A136" s="3">
        <v>135</v>
      </c>
      <c r="B136" s="18">
        <v>1079936495</v>
      </c>
      <c r="C136" s="5" t="s">
        <v>210</v>
      </c>
      <c r="D136" s="5" t="s">
        <v>0</v>
      </c>
      <c r="E136" s="19">
        <v>1677</v>
      </c>
      <c r="F136" s="5" t="s">
        <v>43</v>
      </c>
      <c r="G136" s="5" t="s">
        <v>4</v>
      </c>
      <c r="H136" s="8">
        <v>67900</v>
      </c>
      <c r="I136" s="7">
        <v>1</v>
      </c>
      <c r="J136" s="7" t="s">
        <v>240</v>
      </c>
    </row>
    <row r="137" spans="1:10" x14ac:dyDescent="0.25">
      <c r="A137" s="3">
        <v>136</v>
      </c>
      <c r="B137" s="18">
        <v>1064109944</v>
      </c>
      <c r="C137" s="5" t="s">
        <v>211</v>
      </c>
      <c r="D137" s="5" t="s">
        <v>0</v>
      </c>
      <c r="E137" s="19">
        <v>1676</v>
      </c>
      <c r="F137" s="5" t="s">
        <v>79</v>
      </c>
      <c r="G137" s="5" t="s">
        <v>219</v>
      </c>
      <c r="H137" s="8">
        <v>67900</v>
      </c>
      <c r="I137" s="7">
        <v>1</v>
      </c>
      <c r="J137" s="7" t="s">
        <v>240</v>
      </c>
    </row>
    <row r="138" spans="1:10" x14ac:dyDescent="0.25">
      <c r="A138" s="3">
        <v>137</v>
      </c>
      <c r="B138" s="18">
        <v>1064106963</v>
      </c>
      <c r="C138" s="5" t="s">
        <v>212</v>
      </c>
      <c r="D138" s="5" t="s">
        <v>0</v>
      </c>
      <c r="E138" s="19">
        <v>1639</v>
      </c>
      <c r="F138" s="5" t="s">
        <v>218</v>
      </c>
      <c r="G138" s="5" t="s">
        <v>5</v>
      </c>
      <c r="H138" s="8">
        <v>67900</v>
      </c>
      <c r="I138" s="7">
        <v>1</v>
      </c>
      <c r="J138" s="7" t="s">
        <v>240</v>
      </c>
    </row>
    <row r="139" spans="1:10" x14ac:dyDescent="0.25">
      <c r="A139" s="3">
        <v>138</v>
      </c>
      <c r="B139" s="18">
        <v>73376944</v>
      </c>
      <c r="C139" s="5" t="s">
        <v>213</v>
      </c>
      <c r="D139" s="5" t="s">
        <v>0</v>
      </c>
      <c r="E139" s="19">
        <v>1639</v>
      </c>
      <c r="F139" s="5" t="s">
        <v>218</v>
      </c>
      <c r="G139" s="5" t="s">
        <v>5</v>
      </c>
      <c r="H139" s="8">
        <v>67900</v>
      </c>
      <c r="I139" s="7">
        <v>1</v>
      </c>
      <c r="J139" s="7" t="s">
        <v>240</v>
      </c>
    </row>
    <row r="140" spans="1:10" x14ac:dyDescent="0.25">
      <c r="A140" s="3">
        <v>139</v>
      </c>
      <c r="B140" s="18">
        <v>1064120425</v>
      </c>
      <c r="C140" s="5" t="s">
        <v>214</v>
      </c>
      <c r="D140" s="5" t="s">
        <v>0</v>
      </c>
      <c r="E140" s="19">
        <v>1639</v>
      </c>
      <c r="F140" s="5" t="s">
        <v>218</v>
      </c>
      <c r="G140" s="5" t="s">
        <v>6</v>
      </c>
      <c r="H140" s="8">
        <v>67900</v>
      </c>
      <c r="I140" s="7">
        <v>1</v>
      </c>
      <c r="J140" s="7" t="s">
        <v>240</v>
      </c>
    </row>
    <row r="141" spans="1:10" x14ac:dyDescent="0.25">
      <c r="A141" s="3">
        <v>140</v>
      </c>
      <c r="B141" s="18">
        <v>77191463</v>
      </c>
      <c r="C141" s="5" t="s">
        <v>26</v>
      </c>
      <c r="D141" s="5" t="s">
        <v>0</v>
      </c>
      <c r="E141" s="19">
        <v>1639</v>
      </c>
      <c r="F141" s="5" t="s">
        <v>218</v>
      </c>
      <c r="G141" s="5" t="s">
        <v>6</v>
      </c>
      <c r="H141" s="8">
        <v>67900</v>
      </c>
      <c r="I141" s="7">
        <v>1</v>
      </c>
      <c r="J141" s="7" t="s">
        <v>240</v>
      </c>
    </row>
    <row r="142" spans="1:10" x14ac:dyDescent="0.25">
      <c r="A142" s="3">
        <v>141</v>
      </c>
      <c r="B142" s="18">
        <v>1064111875</v>
      </c>
      <c r="C142" s="5" t="s">
        <v>40</v>
      </c>
      <c r="D142" s="5" t="s">
        <v>0</v>
      </c>
      <c r="E142" s="19">
        <v>1639</v>
      </c>
      <c r="F142" s="5" t="s">
        <v>218</v>
      </c>
      <c r="G142" s="5" t="s">
        <v>6</v>
      </c>
      <c r="H142" s="8">
        <v>67900</v>
      </c>
      <c r="I142" s="7">
        <v>1</v>
      </c>
      <c r="J142" s="7" t="s">
        <v>240</v>
      </c>
    </row>
    <row r="143" spans="1:10" x14ac:dyDescent="0.25">
      <c r="A143" s="3">
        <v>142</v>
      </c>
      <c r="B143" s="18">
        <v>8571112</v>
      </c>
      <c r="C143" s="5" t="s">
        <v>215</v>
      </c>
      <c r="D143" s="5" t="s">
        <v>0</v>
      </c>
      <c r="E143" s="19">
        <v>1677</v>
      </c>
      <c r="F143" s="5" t="s">
        <v>43</v>
      </c>
      <c r="G143" s="5" t="s">
        <v>81</v>
      </c>
      <c r="H143" s="8">
        <v>67900</v>
      </c>
      <c r="I143" s="7">
        <v>1</v>
      </c>
      <c r="J143" s="7" t="s">
        <v>240</v>
      </c>
    </row>
    <row r="144" spans="1:10" x14ac:dyDescent="0.25">
      <c r="A144" s="3">
        <v>143</v>
      </c>
      <c r="B144" s="18">
        <v>1048206369</v>
      </c>
      <c r="C144" s="5" t="s">
        <v>41</v>
      </c>
      <c r="D144" s="5" t="s">
        <v>0</v>
      </c>
      <c r="E144" s="19">
        <v>1677</v>
      </c>
      <c r="F144" s="5" t="s">
        <v>43</v>
      </c>
      <c r="G144" s="5" t="s">
        <v>42</v>
      </c>
      <c r="H144" s="8">
        <v>67900</v>
      </c>
      <c r="I144" s="7">
        <v>1</v>
      </c>
      <c r="J144" s="7" t="s">
        <v>240</v>
      </c>
    </row>
    <row r="145" spans="1:10" x14ac:dyDescent="0.25">
      <c r="A145" s="3">
        <v>144</v>
      </c>
      <c r="B145" s="18">
        <v>1214746153</v>
      </c>
      <c r="C145" s="5" t="s">
        <v>216</v>
      </c>
      <c r="D145" s="5" t="s">
        <v>0</v>
      </c>
      <c r="E145" s="19">
        <v>1677</v>
      </c>
      <c r="F145" s="5" t="s">
        <v>43</v>
      </c>
      <c r="G145" s="5" t="s">
        <v>75</v>
      </c>
      <c r="H145" s="8">
        <v>67900</v>
      </c>
      <c r="I145" s="7">
        <v>1</v>
      </c>
      <c r="J145" s="7" t="s">
        <v>240</v>
      </c>
    </row>
    <row r="146" spans="1:10" x14ac:dyDescent="0.25">
      <c r="A146" s="3">
        <v>145</v>
      </c>
      <c r="B146" s="18">
        <v>12523307</v>
      </c>
      <c r="C146" s="5" t="s">
        <v>217</v>
      </c>
      <c r="D146" s="5" t="s">
        <v>0</v>
      </c>
      <c r="E146" s="19">
        <v>1639</v>
      </c>
      <c r="F146" s="5" t="s">
        <v>218</v>
      </c>
      <c r="G146" s="5" t="s">
        <v>6</v>
      </c>
      <c r="H146" s="8">
        <v>67900</v>
      </c>
      <c r="I146" s="7">
        <v>1</v>
      </c>
      <c r="J146" s="7" t="s">
        <v>240</v>
      </c>
    </row>
    <row r="147" spans="1:10" x14ac:dyDescent="0.25">
      <c r="A147" s="3">
        <v>146</v>
      </c>
      <c r="B147" s="18">
        <v>8799715</v>
      </c>
      <c r="C147" s="5" t="s">
        <v>39</v>
      </c>
      <c r="D147" s="5" t="s">
        <v>0</v>
      </c>
      <c r="E147" s="19">
        <v>1639</v>
      </c>
      <c r="F147" s="5" t="s">
        <v>218</v>
      </c>
      <c r="G147" s="5" t="s">
        <v>6</v>
      </c>
      <c r="H147" s="8">
        <v>67900</v>
      </c>
      <c r="I147" s="7">
        <v>1</v>
      </c>
      <c r="J147" s="7" t="s">
        <v>240</v>
      </c>
    </row>
    <row r="148" spans="1:10" x14ac:dyDescent="0.25">
      <c r="A148" s="3">
        <v>147</v>
      </c>
      <c r="B148" s="35">
        <v>91521926</v>
      </c>
      <c r="C148" s="21" t="s">
        <v>220</v>
      </c>
      <c r="D148" s="5" t="s">
        <v>0</v>
      </c>
      <c r="E148" s="36">
        <v>1635</v>
      </c>
      <c r="F148" s="21" t="s">
        <v>249</v>
      </c>
      <c r="G148" s="21" t="s">
        <v>224</v>
      </c>
      <c r="H148" s="8">
        <v>67900</v>
      </c>
      <c r="I148" s="5">
        <v>1</v>
      </c>
      <c r="J148" s="7" t="s">
        <v>240</v>
      </c>
    </row>
    <row r="149" spans="1:10" x14ac:dyDescent="0.25">
      <c r="A149" s="3">
        <v>148</v>
      </c>
      <c r="B149" s="35">
        <v>73269182</v>
      </c>
      <c r="C149" s="21" t="s">
        <v>221</v>
      </c>
      <c r="D149" s="5" t="s">
        <v>0</v>
      </c>
      <c r="E149" s="36">
        <v>1635</v>
      </c>
      <c r="F149" s="21" t="s">
        <v>249</v>
      </c>
      <c r="G149" s="21" t="s">
        <v>225</v>
      </c>
      <c r="H149" s="8">
        <v>67900</v>
      </c>
      <c r="I149" s="5">
        <v>1</v>
      </c>
      <c r="J149" s="7" t="s">
        <v>240</v>
      </c>
    </row>
    <row r="150" spans="1:10" x14ac:dyDescent="0.25">
      <c r="A150" s="3">
        <v>149</v>
      </c>
      <c r="B150" s="35">
        <v>1140820076</v>
      </c>
      <c r="C150" s="21" t="s">
        <v>222</v>
      </c>
      <c r="D150" s="5" t="s">
        <v>0</v>
      </c>
      <c r="E150" s="36">
        <v>1635</v>
      </c>
      <c r="F150" s="21" t="s">
        <v>249</v>
      </c>
      <c r="G150" s="21" t="s">
        <v>3</v>
      </c>
      <c r="H150" s="8">
        <v>67900</v>
      </c>
      <c r="I150" s="5">
        <v>1</v>
      </c>
      <c r="J150" s="7" t="s">
        <v>240</v>
      </c>
    </row>
    <row r="151" spans="1:10" x14ac:dyDescent="0.25">
      <c r="A151" s="3">
        <v>150</v>
      </c>
      <c r="B151" s="35">
        <v>1111807311</v>
      </c>
      <c r="C151" s="21" t="s">
        <v>226</v>
      </c>
      <c r="D151" s="5" t="s">
        <v>0</v>
      </c>
      <c r="E151" s="17">
        <v>1641</v>
      </c>
      <c r="F151" s="21" t="s">
        <v>230</v>
      </c>
      <c r="G151" s="21" t="s">
        <v>4</v>
      </c>
      <c r="H151" s="8">
        <v>67900</v>
      </c>
      <c r="I151" s="5">
        <v>1</v>
      </c>
      <c r="J151" s="7" t="s">
        <v>240</v>
      </c>
    </row>
    <row r="152" spans="1:10" x14ac:dyDescent="0.25">
      <c r="A152" s="3">
        <v>151</v>
      </c>
      <c r="B152" s="35">
        <v>1148443889</v>
      </c>
      <c r="C152" s="21" t="s">
        <v>227</v>
      </c>
      <c r="D152" s="5" t="s">
        <v>0</v>
      </c>
      <c r="E152" s="36">
        <v>1641</v>
      </c>
      <c r="F152" s="21" t="s">
        <v>230</v>
      </c>
      <c r="G152" s="21" t="s">
        <v>4</v>
      </c>
      <c r="H152" s="8">
        <v>67900</v>
      </c>
      <c r="I152" s="5">
        <v>1</v>
      </c>
      <c r="J152" s="7" t="s">
        <v>240</v>
      </c>
    </row>
    <row r="153" spans="1:10" x14ac:dyDescent="0.25">
      <c r="A153" s="3">
        <v>152</v>
      </c>
      <c r="B153" s="35">
        <v>79752570</v>
      </c>
      <c r="C153" s="21" t="s">
        <v>228</v>
      </c>
      <c r="D153" s="5" t="s">
        <v>0</v>
      </c>
      <c r="E153" s="36">
        <v>1635</v>
      </c>
      <c r="F153" s="21" t="s">
        <v>249</v>
      </c>
      <c r="G153" s="5" t="s">
        <v>82</v>
      </c>
      <c r="H153" s="8">
        <v>67900</v>
      </c>
      <c r="I153" s="5">
        <v>1</v>
      </c>
      <c r="J153" s="7" t="s">
        <v>240</v>
      </c>
    </row>
    <row r="154" spans="1:10" x14ac:dyDescent="0.25">
      <c r="A154" s="3">
        <v>153</v>
      </c>
      <c r="B154" s="35">
        <v>16274191</v>
      </c>
      <c r="C154" s="21" t="s">
        <v>229</v>
      </c>
      <c r="D154" s="5" t="s">
        <v>0</v>
      </c>
      <c r="E154" s="36">
        <v>1675</v>
      </c>
      <c r="F154" s="21" t="s">
        <v>83</v>
      </c>
      <c r="G154" s="5" t="s">
        <v>83</v>
      </c>
      <c r="H154" s="8">
        <v>67900</v>
      </c>
      <c r="I154" s="5">
        <v>1</v>
      </c>
      <c r="J154" s="7" t="s">
        <v>240</v>
      </c>
    </row>
    <row r="155" spans="1:10" x14ac:dyDescent="0.25">
      <c r="A155" s="3">
        <v>154</v>
      </c>
      <c r="B155" s="35">
        <v>72238196</v>
      </c>
      <c r="C155" s="21" t="s">
        <v>70</v>
      </c>
      <c r="D155" s="6" t="s">
        <v>0</v>
      </c>
      <c r="E155" s="6">
        <v>1642</v>
      </c>
      <c r="F155" s="6" t="s">
        <v>71</v>
      </c>
      <c r="G155" s="21" t="s">
        <v>2</v>
      </c>
      <c r="H155" s="8">
        <v>67900</v>
      </c>
      <c r="I155" s="7">
        <v>1</v>
      </c>
      <c r="J155" s="7" t="s">
        <v>240</v>
      </c>
    </row>
    <row r="156" spans="1:10" x14ac:dyDescent="0.25">
      <c r="A156" s="3">
        <v>155</v>
      </c>
      <c r="B156" s="35" t="s">
        <v>237</v>
      </c>
      <c r="C156" s="21" t="s">
        <v>238</v>
      </c>
      <c r="D156" s="6" t="s">
        <v>0</v>
      </c>
      <c r="E156" s="21">
        <v>1692</v>
      </c>
      <c r="F156" s="21" t="s">
        <v>246</v>
      </c>
      <c r="G156" s="21" t="s">
        <v>238</v>
      </c>
      <c r="H156" s="8">
        <f>67900*Tabla410[[#This Row],[CANTIDAD]]</f>
        <v>135800</v>
      </c>
      <c r="I156" s="7">
        <v>2</v>
      </c>
      <c r="J156" s="7" t="s">
        <v>240</v>
      </c>
    </row>
    <row r="157" spans="1:10" x14ac:dyDescent="0.25">
      <c r="A157" s="14"/>
      <c r="B157" s="15"/>
      <c r="C157" s="6"/>
      <c r="D157" s="6"/>
      <c r="E157" s="6"/>
      <c r="F157" s="6"/>
      <c r="G157" s="10" t="s">
        <v>243</v>
      </c>
      <c r="H157" s="16">
        <f>SUBTOTAL(109,Tabla410[PRECIO])</f>
        <v>10592400</v>
      </c>
      <c r="I157" s="10">
        <f>SUBTOTAL(109,Tabla410[CANTIDAD])</f>
        <v>156</v>
      </c>
      <c r="J157" s="6"/>
    </row>
    <row r="158" spans="1:10" x14ac:dyDescent="0.25">
      <c r="G158" s="44" t="s">
        <v>242</v>
      </c>
      <c r="H158" s="45">
        <f>Tabla410[[#Totals],[PRECIO]]*19%</f>
        <v>2012556</v>
      </c>
    </row>
    <row r="159" spans="1:10" x14ac:dyDescent="0.25">
      <c r="G159" s="44" t="s">
        <v>241</v>
      </c>
      <c r="H159" s="46">
        <f>Tabla410[[#Totals],[PRECIO]]+H158</f>
        <v>12604956</v>
      </c>
    </row>
  </sheetData>
  <conditionalFormatting sqref="B66">
    <cfRule type="cellIs" dxfId="44" priority="16" stopIfTrue="1" operator="equal">
      <formula>"S"</formula>
    </cfRule>
    <cfRule type="cellIs" dxfId="43" priority="17" stopIfTrue="1" operator="equal">
      <formula>"Inc"</formula>
    </cfRule>
    <cfRule type="cellIs" dxfId="42" priority="18" stopIfTrue="1" operator="equal">
      <formula>"V"</formula>
    </cfRule>
    <cfRule type="cellIs" dxfId="41" priority="19" stopIfTrue="1" operator="equal">
      <formula>"R"</formula>
    </cfRule>
    <cfRule type="cellIs" dxfId="40" priority="20" stopIfTrue="1" operator="equal">
      <formula>"DN"</formula>
    </cfRule>
    <cfRule type="cellIs" dxfId="39" priority="21" stopIfTrue="1" operator="equal">
      <formula>"N"</formula>
    </cfRule>
    <cfRule type="cellIs" dxfId="38" priority="22" stopIfTrue="1" operator="equal">
      <formula>"D"</formula>
    </cfRule>
  </conditionalFormatting>
  <conditionalFormatting sqref="C85:C90 C81:C83">
    <cfRule type="expression" dxfId="37" priority="15">
      <formula>$X81&gt;170</formula>
    </cfRule>
  </conditionalFormatting>
  <conditionalFormatting sqref="C84">
    <cfRule type="expression" dxfId="36" priority="14">
      <formula>$X84&gt;170</formula>
    </cfRule>
  </conditionalFormatting>
  <conditionalFormatting sqref="C91">
    <cfRule type="expression" dxfId="35" priority="13">
      <formula>$X91&gt;170</formula>
    </cfRule>
  </conditionalFormatting>
  <conditionalFormatting sqref="C92">
    <cfRule type="expression" dxfId="34" priority="12">
      <formula>$X92&gt;170</formula>
    </cfRule>
  </conditionalFormatting>
  <conditionalFormatting sqref="C93">
    <cfRule type="expression" dxfId="33" priority="11">
      <formula>$X93&gt;170</formula>
    </cfRule>
  </conditionalFormatting>
  <conditionalFormatting sqref="C106">
    <cfRule type="expression" dxfId="32" priority="10">
      <formula>$X106&gt;170</formula>
    </cfRule>
  </conditionalFormatting>
  <conditionalFormatting sqref="C107">
    <cfRule type="expression" dxfId="31" priority="9">
      <formula>$X107&gt;170</formula>
    </cfRule>
  </conditionalFormatting>
  <conditionalFormatting sqref="C108">
    <cfRule type="expression" dxfId="30" priority="8">
      <formula>$X108&gt;170</formula>
    </cfRule>
  </conditionalFormatting>
  <conditionalFormatting sqref="C132:C133">
    <cfRule type="expression" dxfId="29" priority="7">
      <formula>#REF!&gt;170</formula>
    </cfRule>
  </conditionalFormatting>
  <conditionalFormatting sqref="C135">
    <cfRule type="expression" dxfId="28" priority="6">
      <formula>$X135&gt;170</formula>
    </cfRule>
  </conditionalFormatting>
  <conditionalFormatting sqref="C156">
    <cfRule type="expression" dxfId="27" priority="5">
      <formula>$X156&gt;170</formula>
    </cfRule>
  </conditionalFormatting>
  <conditionalFormatting sqref="C149">
    <cfRule type="expression" dxfId="26" priority="4">
      <formula>$X149&gt;170</formula>
    </cfRule>
  </conditionalFormatting>
  <conditionalFormatting sqref="C151:C152">
    <cfRule type="expression" dxfId="25" priority="3">
      <formula>$X151&gt;170</formula>
    </cfRule>
  </conditionalFormatting>
  <conditionalFormatting sqref="C154">
    <cfRule type="expression" dxfId="24" priority="2">
      <formula>$X154&gt;170</formula>
    </cfRule>
  </conditionalFormatting>
  <conditionalFormatting sqref="C155">
    <cfRule type="expression" dxfId="23" priority="1">
      <formula>$X155&gt;170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B7" sqref="B7"/>
    </sheetView>
  </sheetViews>
  <sheetFormatPr baseColWidth="10" defaultRowHeight="15" x14ac:dyDescent="0.25"/>
  <cols>
    <col min="1" max="1" width="30.5703125" customWidth="1"/>
    <col min="2" max="2" width="18.42578125" style="9" customWidth="1"/>
    <col min="3" max="3" width="15.42578125" style="9" customWidth="1"/>
    <col min="4" max="4" width="12.5703125" bestFit="1" customWidth="1"/>
  </cols>
  <sheetData>
    <row r="1" spans="1:3" x14ac:dyDescent="0.25">
      <c r="B1"/>
    </row>
    <row r="3" spans="1:3" x14ac:dyDescent="0.25">
      <c r="A3" s="11" t="s">
        <v>97</v>
      </c>
      <c r="B3" t="s">
        <v>239</v>
      </c>
      <c r="C3" s="9" t="s">
        <v>244</v>
      </c>
    </row>
    <row r="4" spans="1:3" x14ac:dyDescent="0.25">
      <c r="A4" s="12" t="s">
        <v>32</v>
      </c>
      <c r="B4" s="43">
        <v>4</v>
      </c>
      <c r="C4" s="9">
        <v>271600</v>
      </c>
    </row>
    <row r="5" spans="1:3" x14ac:dyDescent="0.25">
      <c r="A5" s="12" t="s">
        <v>230</v>
      </c>
      <c r="B5" s="43">
        <v>2</v>
      </c>
      <c r="C5" s="9">
        <v>135800</v>
      </c>
    </row>
    <row r="6" spans="1:3" x14ac:dyDescent="0.25">
      <c r="A6" s="12" t="s">
        <v>209</v>
      </c>
      <c r="B6" s="43">
        <v>5</v>
      </c>
      <c r="C6" s="9">
        <v>339500</v>
      </c>
    </row>
    <row r="7" spans="1:3" x14ac:dyDescent="0.25">
      <c r="A7" s="12" t="s">
        <v>94</v>
      </c>
      <c r="B7" s="43">
        <v>2</v>
      </c>
      <c r="C7" s="9">
        <v>135800</v>
      </c>
    </row>
    <row r="8" spans="1:3" x14ac:dyDescent="0.25">
      <c r="A8" s="12" t="s">
        <v>96</v>
      </c>
      <c r="B8" s="43">
        <v>1</v>
      </c>
      <c r="C8" s="9">
        <v>67900</v>
      </c>
    </row>
    <row r="9" spans="1:3" x14ac:dyDescent="0.25">
      <c r="A9" s="12" t="s">
        <v>43</v>
      </c>
      <c r="B9" s="43">
        <v>4</v>
      </c>
      <c r="C9" s="9">
        <v>271600</v>
      </c>
    </row>
    <row r="10" spans="1:3" x14ac:dyDescent="0.25">
      <c r="A10" s="12" t="s">
        <v>46</v>
      </c>
      <c r="B10" s="43">
        <v>2</v>
      </c>
      <c r="C10" s="9">
        <v>135800</v>
      </c>
    </row>
    <row r="11" spans="1:3" x14ac:dyDescent="0.25">
      <c r="A11" s="12" t="s">
        <v>79</v>
      </c>
      <c r="B11" s="43">
        <v>10</v>
      </c>
      <c r="C11" s="9">
        <v>679000</v>
      </c>
    </row>
    <row r="12" spans="1:3" x14ac:dyDescent="0.25">
      <c r="A12" s="12" t="s">
        <v>83</v>
      </c>
      <c r="B12" s="43">
        <v>1</v>
      </c>
      <c r="C12" s="9">
        <v>67900</v>
      </c>
    </row>
    <row r="13" spans="1:3" x14ac:dyDescent="0.25">
      <c r="A13" s="12" t="s">
        <v>1</v>
      </c>
      <c r="B13" s="43">
        <v>78</v>
      </c>
      <c r="C13" s="9">
        <v>5296200</v>
      </c>
    </row>
    <row r="14" spans="1:3" x14ac:dyDescent="0.25">
      <c r="A14" s="12" t="s">
        <v>71</v>
      </c>
      <c r="B14" s="43">
        <v>1</v>
      </c>
      <c r="C14" s="9">
        <v>67900</v>
      </c>
    </row>
    <row r="15" spans="1:3" x14ac:dyDescent="0.25">
      <c r="A15" s="12" t="s">
        <v>194</v>
      </c>
      <c r="B15" s="43">
        <v>6</v>
      </c>
      <c r="C15" s="9">
        <v>407400</v>
      </c>
    </row>
    <row r="16" spans="1:3" x14ac:dyDescent="0.25">
      <c r="A16" s="12" t="s">
        <v>64</v>
      </c>
      <c r="B16" s="43">
        <v>2</v>
      </c>
      <c r="C16" s="9">
        <v>135800</v>
      </c>
    </row>
    <row r="17" spans="1:3" x14ac:dyDescent="0.25">
      <c r="A17" s="12" t="s">
        <v>49</v>
      </c>
      <c r="B17" s="43">
        <v>3</v>
      </c>
      <c r="C17" s="9">
        <v>203700</v>
      </c>
    </row>
    <row r="18" spans="1:3" x14ac:dyDescent="0.25">
      <c r="A18" s="12" t="s">
        <v>195</v>
      </c>
      <c r="B18" s="43">
        <v>4</v>
      </c>
      <c r="C18" s="9">
        <v>271600</v>
      </c>
    </row>
    <row r="19" spans="1:3" x14ac:dyDescent="0.25">
      <c r="A19" s="12" t="s">
        <v>16</v>
      </c>
      <c r="B19" s="43">
        <v>14</v>
      </c>
      <c r="C19" s="9">
        <v>950600</v>
      </c>
    </row>
    <row r="20" spans="1:3" x14ac:dyDescent="0.25">
      <c r="A20" s="12" t="s">
        <v>193</v>
      </c>
      <c r="B20" s="43">
        <v>1</v>
      </c>
      <c r="C20" s="9">
        <v>67900</v>
      </c>
    </row>
    <row r="21" spans="1:3" x14ac:dyDescent="0.25">
      <c r="A21" s="12" t="s">
        <v>223</v>
      </c>
      <c r="B21" s="43">
        <v>3</v>
      </c>
      <c r="C21" s="9">
        <v>203700</v>
      </c>
    </row>
    <row r="22" spans="1:3" x14ac:dyDescent="0.25">
      <c r="A22" s="12" t="s">
        <v>196</v>
      </c>
      <c r="B22" s="43">
        <v>1</v>
      </c>
      <c r="C22" s="9">
        <v>67900</v>
      </c>
    </row>
    <row r="23" spans="1:3" x14ac:dyDescent="0.25">
      <c r="A23" s="12" t="s">
        <v>208</v>
      </c>
      <c r="B23" s="43">
        <v>4</v>
      </c>
      <c r="C23" s="9">
        <v>271600</v>
      </c>
    </row>
    <row r="24" spans="1:3" x14ac:dyDescent="0.25">
      <c r="A24" s="12" t="s">
        <v>82</v>
      </c>
      <c r="B24" s="43">
        <v>1</v>
      </c>
      <c r="C24" s="9">
        <v>67900</v>
      </c>
    </row>
    <row r="25" spans="1:3" x14ac:dyDescent="0.25">
      <c r="A25" s="12" t="s">
        <v>218</v>
      </c>
      <c r="B25" s="43">
        <v>7</v>
      </c>
      <c r="C25" s="9">
        <v>475300</v>
      </c>
    </row>
    <row r="26" spans="1:3" x14ac:dyDescent="0.25">
      <c r="A26" s="12" t="s">
        <v>98</v>
      </c>
      <c r="B26" s="43">
        <v>156</v>
      </c>
      <c r="C26" s="9">
        <v>10592400</v>
      </c>
    </row>
    <row r="27" spans="1:3" x14ac:dyDescent="0.25">
      <c r="B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PADRES KT</vt:lpstr>
      <vt:lpstr>DISTRIBUCION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2021-05-31T13:59:07Z</dcterms:created>
  <dcterms:modified xsi:type="dcterms:W3CDTF">2022-06-08T18:53:56Z</dcterms:modified>
</cp:coreProperties>
</file>